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Challenging Ports/"/>
    </mc:Choice>
  </mc:AlternateContent>
  <xr:revisionPtr revIDLastSave="0" documentId="13_ncr:1_{BF3CB3B5-BC36-7A4E-9CFE-EE456FFD3F8F}" xr6:coauthVersionLast="47" xr6:coauthVersionMax="47" xr10:uidLastSave="{00000000-0000-0000-0000-000000000000}"/>
  <bookViews>
    <workbookView xWindow="0" yWindow="760" windowWidth="29400" windowHeight="18360" activeTab="1" xr2:uid="{B30240C0-C8F2-477B-A5A5-1A4A0CBBBCE3}"/>
  </bookViews>
  <sheets>
    <sheet name="Important Info" sheetId="8" r:id="rId1"/>
    <sheet name="Bulkers" sheetId="4" r:id="rId2"/>
    <sheet name="General Cargo" sheetId="1" r:id="rId3"/>
    <sheet name="Tankers" sheetId="3" r:id="rId4"/>
    <sheet name="Containers" sheetId="2" r:id="rId5"/>
    <sheet name="Top20Detainable Deficiencies" sheetId="9" r:id="rId6"/>
  </sheets>
  <definedNames>
    <definedName name="_xlnm._FilterDatabase" localSheetId="1" hidden="1">Bulkers!$A$1:$N$1</definedName>
    <definedName name="_xlnm._FilterDatabase" localSheetId="4" hidden="1">Containers!$A$1:$N$42</definedName>
    <definedName name="_xlnm._FilterDatabase" localSheetId="2" hidden="1">'General Cargo'!$A$1:$N$42</definedName>
    <definedName name="_xlnm._FilterDatabase" localSheetId="3" hidden="1">Tankers!$A$1:$N$1</definedName>
    <definedName name="_xlnm._FilterDatabase" localSheetId="5" hidden="1">'Top20Detainable Deficiencies'!$A$1:$F$1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42" i="2"/>
  <c r="J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J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42" i="4"/>
  <c r="K36" i="4"/>
  <c r="K4" i="4"/>
  <c r="K41" i="4"/>
  <c r="K7" i="4"/>
  <c r="K37" i="4"/>
  <c r="K14" i="4"/>
  <c r="K8" i="4"/>
  <c r="K38" i="4"/>
  <c r="K13" i="4"/>
  <c r="K39" i="4"/>
  <c r="K6" i="4"/>
  <c r="K16" i="4"/>
  <c r="K40" i="4"/>
  <c r="K32" i="4"/>
  <c r="K10" i="4"/>
  <c r="K5" i="4"/>
  <c r="K31" i="4"/>
  <c r="K2" i="4"/>
  <c r="K9" i="4"/>
  <c r="K33" i="4"/>
  <c r="K11" i="4"/>
  <c r="K35" i="4"/>
  <c r="K34" i="4"/>
  <c r="K3" i="4"/>
  <c r="K12" i="4"/>
  <c r="K15" i="4"/>
  <c r="K42" i="2" l="1"/>
  <c r="K42" i="3"/>
  <c r="K42" i="1"/>
  <c r="K42" i="4" l="1"/>
</calcChain>
</file>

<file path=xl/sharedStrings.xml><?xml version="1.0" encoding="utf-8"?>
<sst xmlns="http://schemas.openxmlformats.org/spreadsheetml/2006/main" count="608" uniqueCount="245">
  <si>
    <t>Port</t>
  </si>
  <si>
    <t>Country</t>
  </si>
  <si>
    <t>#DEFs</t>
  </si>
  <si>
    <t>#DET</t>
  </si>
  <si>
    <t>DCS80</t>
  </si>
  <si>
    <t>DCS100</t>
  </si>
  <si>
    <t>DPI</t>
  </si>
  <si>
    <t>DER</t>
  </si>
  <si>
    <t>Porto Nogaro</t>
  </si>
  <si>
    <t>Italy</t>
  </si>
  <si>
    <t>Trieste</t>
  </si>
  <si>
    <t>Ravenna</t>
  </si>
  <si>
    <t>Oristano</t>
  </si>
  <si>
    <t>Cagliari</t>
  </si>
  <si>
    <t>Ceyhan</t>
  </si>
  <si>
    <t>Turkiye</t>
  </si>
  <si>
    <t>Bari</t>
  </si>
  <si>
    <t>Pyeongtaek</t>
  </si>
  <si>
    <t>Kawasaki</t>
  </si>
  <si>
    <t>Japan</t>
  </si>
  <si>
    <t>Chioggia</t>
  </si>
  <si>
    <t>Shenzhen</t>
  </si>
  <si>
    <t>Nakhodka</t>
  </si>
  <si>
    <t>Russia</t>
  </si>
  <si>
    <t>Constanta</t>
  </si>
  <si>
    <t>Romania</t>
  </si>
  <si>
    <t>Kiel</t>
  </si>
  <si>
    <t>Germany</t>
  </si>
  <si>
    <t>Shanghai</t>
  </si>
  <si>
    <t>Kdz.eregli</t>
  </si>
  <si>
    <t>Ashdod</t>
  </si>
  <si>
    <t>Israel</t>
  </si>
  <si>
    <t>Novorossiisk</t>
  </si>
  <si>
    <t>Aqaba</t>
  </si>
  <si>
    <t>Jordan</t>
  </si>
  <si>
    <t>Iskenderun</t>
  </si>
  <si>
    <t>Gent</t>
  </si>
  <si>
    <t>Belgium</t>
  </si>
  <si>
    <t>Bartin</t>
  </si>
  <si>
    <t>Istanbul</t>
  </si>
  <si>
    <t>Tekirdag</t>
  </si>
  <si>
    <t>Valletta</t>
  </si>
  <si>
    <t>Malta</t>
  </si>
  <si>
    <t>Szczecin</t>
  </si>
  <si>
    <t>Poland</t>
  </si>
  <si>
    <t>Kalymnos</t>
  </si>
  <si>
    <t>Greece</t>
  </si>
  <si>
    <t>Tuapse</t>
  </si>
  <si>
    <t>Guangzhou</t>
  </si>
  <si>
    <t>Canakkale</t>
  </si>
  <si>
    <t>Antalya</t>
  </si>
  <si>
    <t>Burgas</t>
  </si>
  <si>
    <t>Bulgaria</t>
  </si>
  <si>
    <t>Cuxhaven</t>
  </si>
  <si>
    <t>Qingdao</t>
  </si>
  <si>
    <t>Genoa</t>
  </si>
  <si>
    <t>Dalian</t>
  </si>
  <si>
    <t>Yantai</t>
  </si>
  <si>
    <t>Hong Kong</t>
  </si>
  <si>
    <t>Hong Kong, China</t>
  </si>
  <si>
    <t>Kocaeli</t>
  </si>
  <si>
    <t>Hamburg</t>
  </si>
  <si>
    <t>Venice</t>
  </si>
  <si>
    <t>Naples</t>
  </si>
  <si>
    <t>Thessaloniki</t>
  </si>
  <si>
    <t>Rijeka</t>
  </si>
  <si>
    <t>Croatia</t>
  </si>
  <si>
    <t>Lianyungang</t>
  </si>
  <si>
    <t>Livorno</t>
  </si>
  <si>
    <t>Zhoushan</t>
  </si>
  <si>
    <t>Antwerpen</t>
  </si>
  <si>
    <t>Brake</t>
  </si>
  <si>
    <t>Singapore</t>
  </si>
  <si>
    <t>Jiaxing</t>
  </si>
  <si>
    <t>Rizhao</t>
  </si>
  <si>
    <t>Bremen</t>
  </si>
  <si>
    <t>Jiangyin</t>
  </si>
  <si>
    <t>Dunkerque (GPM)</t>
  </si>
  <si>
    <t>France</t>
  </si>
  <si>
    <t>Varna</t>
  </si>
  <si>
    <t>Mumbai</t>
  </si>
  <si>
    <t>India</t>
  </si>
  <si>
    <t>Tianjin</t>
  </si>
  <si>
    <t>Xiamen</t>
  </si>
  <si>
    <t>AMBARLI</t>
  </si>
  <si>
    <t>Vancouver</t>
  </si>
  <si>
    <t>Canada</t>
  </si>
  <si>
    <t>Zhangjiagang</t>
  </si>
  <si>
    <t>Gdynia</t>
  </si>
  <si>
    <t>Portugal</t>
  </si>
  <si>
    <t>Nantong</t>
  </si>
  <si>
    <t>Immingham</t>
  </si>
  <si>
    <t>Miami, Florida</t>
  </si>
  <si>
    <t>Eleusina (Elefsis)</t>
  </si>
  <si>
    <t>Australia</t>
  </si>
  <si>
    <t>Spain</t>
  </si>
  <si>
    <t>Lisbon</t>
  </si>
  <si>
    <t>Estonia</t>
  </si>
  <si>
    <t>Dongjiakou</t>
  </si>
  <si>
    <t>Brisbane, QLD</t>
  </si>
  <si>
    <t>Rotterdam</t>
  </si>
  <si>
    <t>Netherlands</t>
  </si>
  <si>
    <t>Teesport</t>
  </si>
  <si>
    <t>Indonesia</t>
  </si>
  <si>
    <t>Belawan</t>
  </si>
  <si>
    <t>Fremantle, WA</t>
  </si>
  <si>
    <t>Tauranga</t>
  </si>
  <si>
    <t>New Zealand</t>
  </si>
  <si>
    <t>Melbourne, VIC</t>
  </si>
  <si>
    <t>Auckland</t>
  </si>
  <si>
    <t>Sweden</t>
  </si>
  <si>
    <t>Ningbo</t>
  </si>
  <si>
    <t>Bremerhaven</t>
  </si>
  <si>
    <t>Sydney, NSW</t>
  </si>
  <si>
    <t>Gioia Tauro</t>
  </si>
  <si>
    <t>Felixstowe</t>
  </si>
  <si>
    <t>Southampton</t>
  </si>
  <si>
    <t>Le Port, Reunion</t>
  </si>
  <si>
    <t>London</t>
  </si>
  <si>
    <t>Wilhelmshaven</t>
  </si>
  <si>
    <t>Santa Cruz de Tenerife</t>
  </si>
  <si>
    <t>Algeciras</t>
  </si>
  <si>
    <t>San Juan, Puerto Rico</t>
  </si>
  <si>
    <t>Salerno</t>
  </si>
  <si>
    <t>SCORE</t>
  </si>
  <si>
    <t>Quanzhou</t>
  </si>
  <si>
    <t>Quebec city</t>
  </si>
  <si>
    <t>Haldia</t>
  </si>
  <si>
    <t>Zhuhai</t>
  </si>
  <si>
    <t>Royal Portbury</t>
  </si>
  <si>
    <t>Kalilimenes</t>
  </si>
  <si>
    <t>Augusta</t>
  </si>
  <si>
    <t>Goteborg</t>
  </si>
  <si>
    <t>Paldiski Lounasadam</t>
  </si>
  <si>
    <t>Monfalcone</t>
  </si>
  <si>
    <t>Butzfleth</t>
  </si>
  <si>
    <t>Taranto</t>
  </si>
  <si>
    <t>Zhanjiang</t>
  </si>
  <si>
    <t>Trois Rivieres</t>
  </si>
  <si>
    <t>Gladstone, QLD</t>
  </si>
  <si>
    <t>Port of Tema</t>
  </si>
  <si>
    <t>Ghana</t>
  </si>
  <si>
    <t>Visakhapatnam</t>
  </si>
  <si>
    <t>Kandla</t>
  </si>
  <si>
    <t>Montreal</t>
  </si>
  <si>
    <t>KPIS to be used</t>
  </si>
  <si>
    <t>China</t>
  </si>
  <si>
    <t>Notes</t>
  </si>
  <si>
    <t>Reporting Period :</t>
  </si>
  <si>
    <t>Last 36 Months of CY 2022, CY2023, CY 2024, i.e. January 2022 to December 2024</t>
  </si>
  <si>
    <t>PSCI Limit :</t>
  </si>
  <si>
    <t xml:space="preserve">Benchmarking Methodology used : </t>
  </si>
  <si>
    <t>The SCORE is the average deviation of 3 parameters DPI, DER &amp; #DET-DA and the higher it is represents the deviation form the average port within the segment (e.g. +300% means 3 times more challenging than the average Port)</t>
  </si>
  <si>
    <t>https://risk4sea.com/psc-challenging-ports/</t>
  </si>
  <si>
    <t>PSCI</t>
  </si>
  <si>
    <t>#PSCIs</t>
  </si>
  <si>
    <t>Number of PSC Inspections</t>
  </si>
  <si>
    <t>Number of Deficiencies Recorded</t>
  </si>
  <si>
    <t>Number of Detentions</t>
  </si>
  <si>
    <t>Deficiency Per Inspection (DPI) (#DEF/#PSCIs)</t>
  </si>
  <si>
    <t>Detention Rate (DER), in % (#DET/100 PSCIs)</t>
  </si>
  <si>
    <t>SCORE as a deviation from the Benchmarks used as per methodology (A higher SCORE for a Port represents More Challenges for a Ship)</t>
  </si>
  <si>
    <t>The Number of Deficiency Areas required to reach 100% of the Total deficiency Findings in a Port Deficiency Profile</t>
  </si>
  <si>
    <t>30 PSCIs in the specific Segment under consideration for the last 36 months</t>
  </si>
  <si>
    <t>New York</t>
  </si>
  <si>
    <t>The Number of Deficiency Areas required to reach 80% of the Total deficiency Findings in a Port Deficiency Profile</t>
  </si>
  <si>
    <t>Port State Control Inspection</t>
  </si>
  <si>
    <t>Legend on Abbreviations Used</t>
  </si>
  <si>
    <t>Rank</t>
  </si>
  <si>
    <t>DEF Code</t>
  </si>
  <si>
    <t>ISM</t>
  </si>
  <si>
    <t>ISM Code</t>
  </si>
  <si>
    <t>Lifeboats</t>
  </si>
  <si>
    <t>Life saving Appliances</t>
  </si>
  <si>
    <t>07106</t>
  </si>
  <si>
    <t>Fire detection and alarm system</t>
  </si>
  <si>
    <t>Fire Safety</t>
  </si>
  <si>
    <t>Fire Maintenance</t>
  </si>
  <si>
    <t>07105</t>
  </si>
  <si>
    <t>Fire doors/openings in fire-resisting divisions</t>
  </si>
  <si>
    <t>07109</t>
  </si>
  <si>
    <t>Fixed fire extinguishing installation</t>
  </si>
  <si>
    <t>Fire Construction</t>
  </si>
  <si>
    <t>03108</t>
  </si>
  <si>
    <t>Ventilators, air pipes, casings</t>
  </si>
  <si>
    <t>Water/Weathertight Conditions</t>
  </si>
  <si>
    <t>Load Lines</t>
  </si>
  <si>
    <t>Maintenance of the ship and equipment</t>
  </si>
  <si>
    <t>07115</t>
  </si>
  <si>
    <t>Fire-dampers</t>
  </si>
  <si>
    <t>04114</t>
  </si>
  <si>
    <t>Emergency generator</t>
  </si>
  <si>
    <t>Emergency Systems</t>
  </si>
  <si>
    <t>Maintenance - Systems</t>
  </si>
  <si>
    <t>07113</t>
  </si>
  <si>
    <t>Fire pumps and its pipes</t>
  </si>
  <si>
    <t>Rescue boats</t>
  </si>
  <si>
    <t>04102</t>
  </si>
  <si>
    <t>Emergency fire pump and its pipes</t>
  </si>
  <si>
    <t>07114</t>
  </si>
  <si>
    <t>Remote Means of control (opening, pumps, ventilation, etc.) Machinery spaces</t>
  </si>
  <si>
    <t>Auxiliary engine</t>
  </si>
  <si>
    <t>Propulsion and auxiliary machinery</t>
  </si>
  <si>
    <t>Engine Maintenance</t>
  </si>
  <si>
    <t>Propulsion main engine</t>
  </si>
  <si>
    <t>Charts</t>
  </si>
  <si>
    <t>Safety of navigation</t>
  </si>
  <si>
    <t>Bridge Procedure</t>
  </si>
  <si>
    <t>04109</t>
  </si>
  <si>
    <t>Fire drills</t>
  </si>
  <si>
    <t>Drills</t>
  </si>
  <si>
    <t>Oil filtering equipment</t>
  </si>
  <si>
    <t>Pollution Prevention</t>
  </si>
  <si>
    <t>Oil Pollution - Maintenance</t>
  </si>
  <si>
    <t>07110</t>
  </si>
  <si>
    <t>Firefighting equipment and appliances</t>
  </si>
  <si>
    <t>Fire Equipment</t>
  </si>
  <si>
    <t>03105</t>
  </si>
  <si>
    <t>Covers (hatchway-, portable-, tarpaulins, etc.)</t>
  </si>
  <si>
    <t>DEFiciency Area Description</t>
  </si>
  <si>
    <t>DEFiciency Category</t>
  </si>
  <si>
    <t>DEF Group</t>
  </si>
  <si>
    <t>Associated Detaintions</t>
  </si>
  <si>
    <t>#DD-CTOP20</t>
  </si>
  <si>
    <t>#DD-CTOP20%</t>
  </si>
  <si>
    <t>#DD-UNIQUE</t>
  </si>
  <si>
    <t>USA</t>
  </si>
  <si>
    <t>Top 20 Detainable Lists for specific segments (e.g. All Bulkers, All Tankers, All Container and All General cargo) vary from the above</t>
  </si>
  <si>
    <t>The Lifeboats is historically the TOP Detainable Deficiency in the vast majority of the variations of 36 months used from time to time</t>
  </si>
  <si>
    <t>The above is a list of the TOP 20 Detainable Deficiencies in ALL Ships, ALL Segments, ALL Regimes, in accordance with the methodology used and the exclusion conditions applied</t>
  </si>
  <si>
    <t>This Workbook Contains</t>
  </si>
  <si>
    <t>The Top20 Detainable Deficiencies for ALL Ships in the reporting period Under Review</t>
  </si>
  <si>
    <t>The Top40 Most Challenging Ports (by SCORE) for All Bulkers</t>
  </si>
  <si>
    <t>The Top40 Most Challenging Ports (by SCORE) for All General Cargo</t>
  </si>
  <si>
    <t>The Top40 Most Challenging Ports (by SCORE) for All Tankers</t>
  </si>
  <si>
    <t>The Top40 Most Challenging Ports (by SCORE) for All Containers</t>
  </si>
  <si>
    <t>Korea</t>
  </si>
  <si>
    <t>Number of DETainable Deficiency Areas in a given Port, UNIQUE for the port. The higher the number the more challenging the port</t>
  </si>
  <si>
    <t>Number of DETainable Deficiency Areas in a given Port, COMMON with the Global Top20 of ALL Detainable Deficiencies (provided on a separate spreadsheet)</t>
  </si>
  <si>
    <t>The % of the COMMON Detainable Deficiency Areas between Port and Global Top20 ( #DD-CTOP20% = #DD-CTOP20 / #DD-UNIQUE %)</t>
  </si>
  <si>
    <t>UK</t>
  </si>
  <si>
    <t xml:space="preserve">RISK4SEA Top40 Most Challenging Ports </t>
  </si>
  <si>
    <t>Under the methodology used the SCORE for Ports is the average Deviation of DPI, DER &amp; #DD-UNIQUE vs the global averages for the specific segment</t>
  </si>
  <si>
    <t>The table to be read in conjuction with the notes and comments provided in the "Important Info" Spreadsheet</t>
  </si>
  <si>
    <r>
      <t xml:space="preserve">This is an extract of Intelligence out of the </t>
    </r>
    <r>
      <rPr>
        <sz val="11"/>
        <color rgb="FFC00000"/>
        <rFont val="Calibri"/>
        <family val="2"/>
      </rPr>
      <t>www.risk4sea.com</t>
    </r>
    <r>
      <rPr>
        <sz val="11"/>
        <color rgb="FF000000"/>
        <rFont val="Calibri"/>
        <family val="2"/>
      </rPr>
      <t xml:space="preserve"> PSC Intelligence Platform with data being accurate for the reporting period under consideration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</si>
</sst>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sz val="11"/>
      <color rgb="FFC00000"/>
      <name val="Calibri"/>
      <family val="2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00000"/>
        <bgColor rgb="FFF0F0F0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rgb="FFF0F0F0"/>
      </patternFill>
    </fill>
    <fill>
      <patternFill patternType="solid">
        <fgColor rgb="FF0070C0"/>
        <bgColor rgb="FFF0F0F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rgb="FFF0F0F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10" fontId="0" fillId="0" borderId="0" xfId="0" applyNumberFormat="1"/>
    <xf numFmtId="0" fontId="2" fillId="0" borderId="0" xfId="0" applyFont="1"/>
    <xf numFmtId="10" fontId="3" fillId="2" borderId="0" xfId="0" applyNumberFormat="1" applyFont="1" applyFill="1"/>
    <xf numFmtId="0" fontId="3" fillId="3" borderId="0" xfId="0" applyFont="1" applyFill="1"/>
    <xf numFmtId="2" fontId="1" fillId="0" borderId="0" xfId="0" applyNumberFormat="1" applyFont="1"/>
    <xf numFmtId="0" fontId="0" fillId="0" borderId="1" xfId="0" applyBorder="1"/>
    <xf numFmtId="1" fontId="0" fillId="0" borderId="1" xfId="0" applyNumberFormat="1" applyBorder="1"/>
    <xf numFmtId="10" fontId="0" fillId="0" borderId="1" xfId="0" applyNumberFormat="1" applyBorder="1"/>
    <xf numFmtId="4" fontId="0" fillId="0" borderId="1" xfId="0" applyNumberFormat="1" applyBorder="1"/>
    <xf numFmtId="3" fontId="2" fillId="0" borderId="1" xfId="0" applyNumberFormat="1" applyFont="1" applyBorder="1"/>
    <xf numFmtId="0" fontId="2" fillId="0" borderId="1" xfId="0" applyFont="1" applyBorder="1"/>
    <xf numFmtId="0" fontId="3" fillId="5" borderId="0" xfId="0" applyFont="1" applyFill="1"/>
    <xf numFmtId="1" fontId="3" fillId="5" borderId="0" xfId="0" applyNumberFormat="1" applyFont="1" applyFill="1"/>
    <xf numFmtId="1" fontId="3" fillId="2" borderId="0" xfId="0" applyNumberFormat="1" applyFont="1" applyFill="1"/>
    <xf numFmtId="10" fontId="3" fillId="6" borderId="0" xfId="0" applyNumberFormat="1" applyFont="1" applyFill="1"/>
    <xf numFmtId="0" fontId="3" fillId="7" borderId="0" xfId="0" applyFont="1" applyFill="1"/>
    <xf numFmtId="0" fontId="3" fillId="4" borderId="1" xfId="0" applyFont="1" applyFill="1" applyBorder="1"/>
    <xf numFmtId="2" fontId="3" fillId="4" borderId="1" xfId="0" applyNumberFormat="1" applyFont="1" applyFill="1" applyBorder="1"/>
    <xf numFmtId="10" fontId="3" fillId="4" borderId="1" xfId="1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9" fontId="0" fillId="0" borderId="0" xfId="1" applyFont="1"/>
    <xf numFmtId="0" fontId="0" fillId="0" borderId="0" xfId="0" applyAlignment="1">
      <alignment horizontal="right"/>
    </xf>
    <xf numFmtId="0" fontId="0" fillId="8" borderId="0" xfId="0" applyFill="1"/>
    <xf numFmtId="1" fontId="0" fillId="9" borderId="0" xfId="0" applyNumberFormat="1" applyFill="1"/>
    <xf numFmtId="0" fontId="0" fillId="9" borderId="0" xfId="0" applyFill="1" applyAlignment="1">
      <alignment horizontal="right"/>
    </xf>
    <xf numFmtId="0" fontId="0" fillId="9" borderId="0" xfId="0" applyFill="1"/>
    <xf numFmtId="3" fontId="2" fillId="0" borderId="0" xfId="0" applyNumberFormat="1" applyFont="1" applyAlignment="1">
      <alignment horizontal="center"/>
    </xf>
    <xf numFmtId="3" fontId="2" fillId="9" borderId="0" xfId="0" applyNumberFormat="1" applyFont="1" applyFill="1" applyAlignment="1">
      <alignment horizontal="center"/>
    </xf>
    <xf numFmtId="9" fontId="3" fillId="4" borderId="0" xfId="1" applyFont="1" applyFill="1"/>
    <xf numFmtId="1" fontId="3" fillId="10" borderId="0" xfId="0" applyNumberFormat="1" applyFont="1" applyFill="1"/>
    <xf numFmtId="0" fontId="3" fillId="11" borderId="0" xfId="0" applyFont="1" applyFill="1"/>
    <xf numFmtId="1" fontId="3" fillId="4" borderId="1" xfId="0" applyNumberFormat="1" applyFont="1" applyFill="1" applyBorder="1"/>
    <xf numFmtId="164" fontId="9" fillId="0" borderId="1" xfId="0" applyNumberFormat="1" applyFont="1" applyBorder="1"/>
    <xf numFmtId="0" fontId="0" fillId="9" borderId="1" xfId="0" applyFill="1" applyBorder="1" applyAlignment="1">
      <alignment horizontal="center"/>
    </xf>
    <xf numFmtId="0" fontId="2" fillId="9" borderId="1" xfId="0" applyFont="1" applyFill="1" applyBorder="1"/>
    <xf numFmtId="0" fontId="0" fillId="9" borderId="1" xfId="0" applyFill="1" applyBorder="1"/>
    <xf numFmtId="1" fontId="0" fillId="9" borderId="1" xfId="0" applyNumberFormat="1" applyFill="1" applyBorder="1"/>
    <xf numFmtId="9" fontId="0" fillId="9" borderId="0" xfId="1" applyFont="1" applyFill="1"/>
    <xf numFmtId="4" fontId="0" fillId="9" borderId="1" xfId="0" applyNumberFormat="1" applyFill="1" applyBorder="1"/>
    <xf numFmtId="10" fontId="0" fillId="9" borderId="1" xfId="0" applyNumberFormat="1" applyFill="1" applyBorder="1"/>
    <xf numFmtId="164" fontId="9" fillId="9" borderId="1" xfId="0" applyNumberFormat="1" applyFont="1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9" borderId="1" xfId="0" applyNumberFormat="1" applyFill="1" applyBorder="1"/>
    <xf numFmtId="1" fontId="10" fillId="0" borderId="0" xfId="0" applyNumberFormat="1" applyFont="1"/>
    <xf numFmtId="0" fontId="10" fillId="0" borderId="0" xfId="0" applyFont="1"/>
    <xf numFmtId="0" fontId="2" fillId="12" borderId="0" xfId="0" applyFont="1" applyFill="1"/>
    <xf numFmtId="0" fontId="0" fillId="12" borderId="0" xfId="0" applyFill="1"/>
    <xf numFmtId="1" fontId="2" fillId="12" borderId="0" xfId="0" applyNumberFormat="1" applyFont="1" applyFill="1"/>
    <xf numFmtId="0" fontId="11" fillId="0" borderId="0" xfId="0" applyFont="1"/>
    <xf numFmtId="0" fontId="7" fillId="0" borderId="0" xfId="2"/>
    <xf numFmtId="0" fontId="12" fillId="0" borderId="0" xfId="0" applyFont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sk4sea.com/psc-challenging-por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6E0B-7DDF-4F5D-A6DF-54A366B81826}">
  <dimension ref="A1:E35"/>
  <sheetViews>
    <sheetView topLeftCell="A3" zoomScale="159" zoomScaleNormal="159" workbookViewId="0"/>
  </sheetViews>
  <sheetFormatPr baseColWidth="10" defaultColWidth="8.83203125" defaultRowHeight="15" x14ac:dyDescent="0.2"/>
  <cols>
    <col min="1" max="1" width="14.33203125" customWidth="1"/>
  </cols>
  <sheetData>
    <row r="1" spans="1:3" ht="16" x14ac:dyDescent="0.2">
      <c r="A1" s="56" t="s">
        <v>241</v>
      </c>
    </row>
    <row r="3" spans="1:3" x14ac:dyDescent="0.2">
      <c r="A3" t="s">
        <v>147</v>
      </c>
    </row>
    <row r="4" spans="1:3" x14ac:dyDescent="0.2">
      <c r="A4" t="s">
        <v>244</v>
      </c>
    </row>
    <row r="5" spans="1:3" x14ac:dyDescent="0.2">
      <c r="A5" t="s">
        <v>148</v>
      </c>
      <c r="C5" s="22" t="s">
        <v>149</v>
      </c>
    </row>
    <row r="6" spans="1:3" x14ac:dyDescent="0.2">
      <c r="A6" t="s">
        <v>150</v>
      </c>
      <c r="C6" s="22" t="s">
        <v>163</v>
      </c>
    </row>
    <row r="8" spans="1:3" x14ac:dyDescent="0.2">
      <c r="A8" t="s">
        <v>230</v>
      </c>
    </row>
    <row r="9" spans="1:3" x14ac:dyDescent="0.2">
      <c r="A9" t="s">
        <v>231</v>
      </c>
    </row>
    <row r="10" spans="1:3" x14ac:dyDescent="0.2">
      <c r="A10" t="s">
        <v>232</v>
      </c>
    </row>
    <row r="11" spans="1:3" x14ac:dyDescent="0.2">
      <c r="A11" t="s">
        <v>233</v>
      </c>
    </row>
    <row r="12" spans="1:3" x14ac:dyDescent="0.2">
      <c r="A12" t="s">
        <v>234</v>
      </c>
    </row>
    <row r="13" spans="1:3" x14ac:dyDescent="0.2">
      <c r="A13" t="s">
        <v>235</v>
      </c>
    </row>
    <row r="15" spans="1:3" x14ac:dyDescent="0.2">
      <c r="A15" s="3" t="s">
        <v>167</v>
      </c>
    </row>
    <row r="16" spans="1:3" x14ac:dyDescent="0.2">
      <c r="A16" s="24" t="s">
        <v>154</v>
      </c>
      <c r="B16" s="23" t="s">
        <v>166</v>
      </c>
    </row>
    <row r="17" spans="1:5" x14ac:dyDescent="0.2">
      <c r="A17" s="22" t="s">
        <v>155</v>
      </c>
      <c r="B17" t="s">
        <v>156</v>
      </c>
    </row>
    <row r="18" spans="1:5" x14ac:dyDescent="0.2">
      <c r="A18" s="3" t="s">
        <v>2</v>
      </c>
      <c r="B18" t="s">
        <v>157</v>
      </c>
      <c r="D18" s="22"/>
    </row>
    <row r="19" spans="1:5" x14ac:dyDescent="0.2">
      <c r="A19" s="3" t="s">
        <v>3</v>
      </c>
      <c r="B19" s="23" t="s">
        <v>158</v>
      </c>
    </row>
    <row r="20" spans="1:5" x14ac:dyDescent="0.2">
      <c r="A20" s="3" t="s">
        <v>4</v>
      </c>
      <c r="B20" t="s">
        <v>165</v>
      </c>
      <c r="D20" s="22"/>
    </row>
    <row r="21" spans="1:5" x14ac:dyDescent="0.2">
      <c r="A21" s="3" t="s">
        <v>5</v>
      </c>
      <c r="B21" t="s">
        <v>162</v>
      </c>
      <c r="D21" s="54"/>
    </row>
    <row r="22" spans="1:5" x14ac:dyDescent="0.2">
      <c r="A22" s="49" t="s">
        <v>225</v>
      </c>
      <c r="B22" t="s">
        <v>237</v>
      </c>
      <c r="D22" s="22"/>
    </row>
    <row r="23" spans="1:5" x14ac:dyDescent="0.2">
      <c r="A23" s="50" t="s">
        <v>223</v>
      </c>
      <c r="B23" t="s">
        <v>238</v>
      </c>
      <c r="D23" s="22"/>
    </row>
    <row r="24" spans="1:5" x14ac:dyDescent="0.2">
      <c r="A24" s="50" t="s">
        <v>224</v>
      </c>
      <c r="B24" t="s">
        <v>239</v>
      </c>
      <c r="D24" s="22"/>
    </row>
    <row r="25" spans="1:5" x14ac:dyDescent="0.2">
      <c r="A25" s="3" t="s">
        <v>6</v>
      </c>
      <c r="B25" t="s">
        <v>159</v>
      </c>
      <c r="D25" s="22"/>
    </row>
    <row r="26" spans="1:5" x14ac:dyDescent="0.2">
      <c r="A26" s="3" t="s">
        <v>7</v>
      </c>
      <c r="B26" t="s">
        <v>160</v>
      </c>
      <c r="D26" s="22"/>
    </row>
    <row r="27" spans="1:5" x14ac:dyDescent="0.2">
      <c r="A27" s="3" t="s">
        <v>124</v>
      </c>
      <c r="B27" t="s">
        <v>161</v>
      </c>
      <c r="D27" s="22"/>
    </row>
    <row r="28" spans="1:5" x14ac:dyDescent="0.2">
      <c r="A28" s="3"/>
      <c r="B28" t="s">
        <v>242</v>
      </c>
      <c r="D28" s="22"/>
    </row>
    <row r="29" spans="1:5" x14ac:dyDescent="0.2">
      <c r="D29" s="22"/>
    </row>
    <row r="30" spans="1:5" x14ac:dyDescent="0.2">
      <c r="A30" t="s">
        <v>151</v>
      </c>
      <c r="D30" s="22"/>
      <c r="E30" s="55" t="s">
        <v>153</v>
      </c>
    </row>
    <row r="31" spans="1:5" x14ac:dyDescent="0.2">
      <c r="A31" s="3" t="s">
        <v>152</v>
      </c>
      <c r="D31" s="22"/>
    </row>
    <row r="32" spans="1:5" x14ac:dyDescent="0.2">
      <c r="D32" s="22"/>
    </row>
    <row r="33" spans="4:5" x14ac:dyDescent="0.2">
      <c r="D33" s="22"/>
      <c r="E33" s="23"/>
    </row>
    <row r="34" spans="4:5" x14ac:dyDescent="0.2">
      <c r="D34" s="22"/>
    </row>
    <row r="35" spans="4:5" x14ac:dyDescent="0.2">
      <c r="D35" s="22"/>
      <c r="E35" s="23"/>
    </row>
  </sheetData>
  <hyperlinks>
    <hyperlink ref="E30" r:id="rId1" xr:uid="{67D250CB-2F30-4A09-B8C0-696DD63754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CE81-1FD7-4CB2-9F4D-4833ECB363A8}">
  <sheetPr>
    <tabColor theme="4" tint="0.79998168889431442"/>
  </sheetPr>
  <dimension ref="A1:N57"/>
  <sheetViews>
    <sheetView tabSelected="1" zoomScaleNormal="100" workbookViewId="0">
      <pane ySplit="1" topLeftCell="A2" activePane="bottomLeft" state="frozen"/>
      <selection pane="bottomLeft" activeCell="B8" sqref="B8"/>
    </sheetView>
  </sheetViews>
  <sheetFormatPr baseColWidth="10" defaultColWidth="8.83203125" defaultRowHeight="15" x14ac:dyDescent="0.2"/>
  <cols>
    <col min="1" max="1" width="7.33203125" customWidth="1"/>
    <col min="2" max="2" width="18.33203125" customWidth="1"/>
    <col min="3" max="3" width="11.83203125" customWidth="1"/>
    <col min="4" max="4" width="8.5" bestFit="1" customWidth="1"/>
    <col min="5" max="5" width="8" bestFit="1" customWidth="1"/>
    <col min="6" max="6" width="7.83203125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1" customWidth="1"/>
  </cols>
  <sheetData>
    <row r="1" spans="1:14" x14ac:dyDescent="0.2">
      <c r="A1" s="5" t="s">
        <v>168</v>
      </c>
      <c r="B1" s="13" t="s">
        <v>0</v>
      </c>
      <c r="C1" s="13" t="s">
        <v>1</v>
      </c>
      <c r="D1" s="14" t="s">
        <v>155</v>
      </c>
      <c r="E1" s="14" t="s">
        <v>2</v>
      </c>
      <c r="F1" s="15" t="s">
        <v>3</v>
      </c>
      <c r="G1" s="14" t="s">
        <v>4</v>
      </c>
      <c r="H1" s="14" t="s">
        <v>5</v>
      </c>
      <c r="I1" s="34" t="s">
        <v>225</v>
      </c>
      <c r="J1" s="35" t="s">
        <v>223</v>
      </c>
      <c r="K1" s="35" t="s">
        <v>224</v>
      </c>
      <c r="L1" s="16" t="s">
        <v>6</v>
      </c>
      <c r="M1" s="4" t="s">
        <v>7</v>
      </c>
      <c r="N1" s="17" t="s">
        <v>124</v>
      </c>
    </row>
    <row r="2" spans="1:14" x14ac:dyDescent="0.2">
      <c r="A2" s="46">
        <v>1</v>
      </c>
      <c r="B2" s="12" t="s">
        <v>126</v>
      </c>
      <c r="C2" s="7" t="s">
        <v>86</v>
      </c>
      <c r="D2" s="47">
        <v>62</v>
      </c>
      <c r="E2" s="47">
        <v>462</v>
      </c>
      <c r="F2" s="47">
        <v>15</v>
      </c>
      <c r="G2" s="47">
        <v>69</v>
      </c>
      <c r="H2" s="47">
        <v>152</v>
      </c>
      <c r="I2" s="8">
        <v>55</v>
      </c>
      <c r="J2">
        <v>15</v>
      </c>
      <c r="K2" s="25">
        <f t="shared" ref="K2:K41" si="0">J2/I2</f>
        <v>0.27272727272727271</v>
      </c>
      <c r="L2" s="10">
        <v>7.4516129032258061</v>
      </c>
      <c r="M2" s="9">
        <v>0.24193548387096775</v>
      </c>
      <c r="N2" s="37">
        <v>4.8332316138236058</v>
      </c>
    </row>
    <row r="3" spans="1:14" x14ac:dyDescent="0.2">
      <c r="A3" s="38">
        <v>2</v>
      </c>
      <c r="B3" s="39" t="s">
        <v>134</v>
      </c>
      <c r="C3" s="40" t="s">
        <v>9</v>
      </c>
      <c r="D3" s="48">
        <v>40</v>
      </c>
      <c r="E3" s="48">
        <v>312</v>
      </c>
      <c r="F3" s="48">
        <v>9</v>
      </c>
      <c r="G3" s="48">
        <v>53</v>
      </c>
      <c r="H3" s="48">
        <v>113</v>
      </c>
      <c r="I3" s="41">
        <v>55</v>
      </c>
      <c r="J3" s="30">
        <v>15</v>
      </c>
      <c r="K3" s="42">
        <f t="shared" si="0"/>
        <v>0.27272727272727271</v>
      </c>
      <c r="L3" s="43">
        <v>7.8</v>
      </c>
      <c r="M3" s="44">
        <v>0.22500000000000001</v>
      </c>
      <c r="N3" s="45">
        <v>4.6792518394700755</v>
      </c>
    </row>
    <row r="4" spans="1:14" x14ac:dyDescent="0.2">
      <c r="A4" s="46">
        <v>3</v>
      </c>
      <c r="B4" s="12" t="s">
        <v>28</v>
      </c>
      <c r="C4" s="7" t="s">
        <v>146</v>
      </c>
      <c r="D4" s="47">
        <v>397</v>
      </c>
      <c r="E4" s="47">
        <v>1486</v>
      </c>
      <c r="F4" s="47">
        <v>85</v>
      </c>
      <c r="G4" s="47">
        <v>64</v>
      </c>
      <c r="H4" s="47">
        <v>195</v>
      </c>
      <c r="I4" s="8">
        <v>80</v>
      </c>
      <c r="J4">
        <v>19</v>
      </c>
      <c r="K4" s="25">
        <f t="shared" si="0"/>
        <v>0.23749999999999999</v>
      </c>
      <c r="L4" s="10">
        <v>3.743073047858942</v>
      </c>
      <c r="M4" s="9">
        <v>0.2141057934508816</v>
      </c>
      <c r="N4" s="37">
        <v>4.3899730197411957</v>
      </c>
    </row>
    <row r="5" spans="1:14" x14ac:dyDescent="0.2">
      <c r="A5" s="38">
        <v>4</v>
      </c>
      <c r="B5" s="39" t="s">
        <v>70</v>
      </c>
      <c r="C5" s="40" t="s">
        <v>37</v>
      </c>
      <c r="D5" s="48">
        <v>261</v>
      </c>
      <c r="E5" s="48">
        <v>2027</v>
      </c>
      <c r="F5" s="48">
        <v>31</v>
      </c>
      <c r="G5" s="48">
        <v>77</v>
      </c>
      <c r="H5" s="48">
        <v>232</v>
      </c>
      <c r="I5" s="41">
        <v>91</v>
      </c>
      <c r="J5" s="30">
        <v>18</v>
      </c>
      <c r="K5" s="42">
        <f t="shared" si="0"/>
        <v>0.19780219780219779</v>
      </c>
      <c r="L5" s="43">
        <v>7.7662835249042148</v>
      </c>
      <c r="M5" s="44">
        <v>0.11877394636015326</v>
      </c>
      <c r="N5" s="45">
        <v>4.1713369985715394</v>
      </c>
    </row>
    <row r="6" spans="1:14" x14ac:dyDescent="0.2">
      <c r="A6" s="46">
        <v>5</v>
      </c>
      <c r="B6" s="12" t="s">
        <v>62</v>
      </c>
      <c r="C6" s="7" t="s">
        <v>9</v>
      </c>
      <c r="D6" s="47">
        <v>237</v>
      </c>
      <c r="E6" s="47">
        <v>1240</v>
      </c>
      <c r="F6" s="47">
        <v>34</v>
      </c>
      <c r="G6" s="47">
        <v>71</v>
      </c>
      <c r="H6" s="47">
        <v>202</v>
      </c>
      <c r="I6" s="8">
        <v>78</v>
      </c>
      <c r="J6">
        <v>17</v>
      </c>
      <c r="K6" s="25">
        <f t="shared" si="0"/>
        <v>0.21794871794871795</v>
      </c>
      <c r="L6" s="10">
        <v>5.2320675105485233</v>
      </c>
      <c r="M6" s="9">
        <v>0.14345991561181434</v>
      </c>
      <c r="N6" s="37">
        <v>3.7059702848013223</v>
      </c>
    </row>
    <row r="7" spans="1:14" x14ac:dyDescent="0.2">
      <c r="A7" s="38">
        <v>6</v>
      </c>
      <c r="B7" s="39" t="s">
        <v>22</v>
      </c>
      <c r="C7" s="40" t="s">
        <v>23</v>
      </c>
      <c r="D7" s="48">
        <v>500</v>
      </c>
      <c r="E7" s="48">
        <v>2611</v>
      </c>
      <c r="F7" s="48">
        <v>72</v>
      </c>
      <c r="G7" s="48">
        <v>64</v>
      </c>
      <c r="H7" s="48">
        <v>210</v>
      </c>
      <c r="I7" s="41">
        <v>77</v>
      </c>
      <c r="J7" s="30">
        <v>14</v>
      </c>
      <c r="K7" s="42">
        <f t="shared" si="0"/>
        <v>0.18181818181818182</v>
      </c>
      <c r="L7" s="43">
        <v>5.2220000000000004</v>
      </c>
      <c r="M7" s="44">
        <v>0.14399999999999999</v>
      </c>
      <c r="N7" s="45">
        <v>3.6869224886387304</v>
      </c>
    </row>
    <row r="8" spans="1:14" x14ac:dyDescent="0.2">
      <c r="A8" s="46">
        <v>7</v>
      </c>
      <c r="B8" s="12" t="s">
        <v>144</v>
      </c>
      <c r="C8" s="7" t="s">
        <v>86</v>
      </c>
      <c r="D8" s="47">
        <v>31</v>
      </c>
      <c r="E8" s="47">
        <v>101</v>
      </c>
      <c r="F8" s="47">
        <v>9</v>
      </c>
      <c r="G8" s="47">
        <v>38</v>
      </c>
      <c r="H8" s="47">
        <v>62</v>
      </c>
      <c r="I8" s="8">
        <v>13</v>
      </c>
      <c r="J8">
        <v>7</v>
      </c>
      <c r="K8" s="25">
        <f t="shared" si="0"/>
        <v>0.53846153846153844</v>
      </c>
      <c r="L8" s="10">
        <v>3.2580645161290325</v>
      </c>
      <c r="M8" s="9">
        <v>0.29032258064516131</v>
      </c>
      <c r="N8" s="37">
        <v>3.6656266254114533</v>
      </c>
    </row>
    <row r="9" spans="1:14" x14ac:dyDescent="0.2">
      <c r="A9" s="38">
        <v>8</v>
      </c>
      <c r="B9" s="39" t="s">
        <v>11</v>
      </c>
      <c r="C9" s="40" t="s">
        <v>9</v>
      </c>
      <c r="D9" s="48">
        <v>287</v>
      </c>
      <c r="E9" s="48">
        <v>2320</v>
      </c>
      <c r="F9" s="48">
        <v>22</v>
      </c>
      <c r="G9" s="48">
        <v>73</v>
      </c>
      <c r="H9" s="48">
        <v>228</v>
      </c>
      <c r="I9" s="41">
        <v>82</v>
      </c>
      <c r="J9" s="30">
        <v>18</v>
      </c>
      <c r="K9" s="42">
        <f t="shared" si="0"/>
        <v>0.21951219512195122</v>
      </c>
      <c r="L9" s="43">
        <v>8.0836236933797903</v>
      </c>
      <c r="M9" s="44">
        <v>7.6655052264808357E-2</v>
      </c>
      <c r="N9" s="45">
        <v>3.4691758282692136</v>
      </c>
    </row>
    <row r="10" spans="1:14" x14ac:dyDescent="0.2">
      <c r="A10" s="46">
        <v>9</v>
      </c>
      <c r="B10" s="12" t="s">
        <v>118</v>
      </c>
      <c r="C10" s="7" t="s">
        <v>240</v>
      </c>
      <c r="D10" s="47">
        <v>50</v>
      </c>
      <c r="E10" s="47">
        <v>409</v>
      </c>
      <c r="F10" s="47">
        <v>8</v>
      </c>
      <c r="G10" s="47">
        <v>48</v>
      </c>
      <c r="H10" s="47">
        <v>118</v>
      </c>
      <c r="I10" s="8">
        <v>21</v>
      </c>
      <c r="J10">
        <v>7</v>
      </c>
      <c r="K10" s="25">
        <f t="shared" si="0"/>
        <v>0.33333333333333331</v>
      </c>
      <c r="L10" s="10">
        <v>8.18</v>
      </c>
      <c r="M10" s="9">
        <v>0.16</v>
      </c>
      <c r="N10" s="37">
        <v>3.089578975418338</v>
      </c>
    </row>
    <row r="11" spans="1:14" x14ac:dyDescent="0.2">
      <c r="A11" s="38">
        <v>10</v>
      </c>
      <c r="B11" s="39" t="s">
        <v>80</v>
      </c>
      <c r="C11" s="40" t="s">
        <v>81</v>
      </c>
      <c r="D11" s="48">
        <v>88</v>
      </c>
      <c r="E11" s="48">
        <v>427</v>
      </c>
      <c r="F11" s="48">
        <v>13</v>
      </c>
      <c r="G11" s="48">
        <v>71</v>
      </c>
      <c r="H11" s="48">
        <v>151</v>
      </c>
      <c r="I11" s="41">
        <v>50</v>
      </c>
      <c r="J11" s="30">
        <v>9</v>
      </c>
      <c r="K11" s="42">
        <f t="shared" si="0"/>
        <v>0.18</v>
      </c>
      <c r="L11" s="43">
        <v>4.8522727272727275</v>
      </c>
      <c r="M11" s="44">
        <v>0.14772727272727273</v>
      </c>
      <c r="N11" s="45">
        <v>3.0143611751666568</v>
      </c>
    </row>
    <row r="12" spans="1:14" x14ac:dyDescent="0.2">
      <c r="A12" s="46">
        <v>11</v>
      </c>
      <c r="B12" s="12" t="s">
        <v>75</v>
      </c>
      <c r="C12" s="7" t="s">
        <v>27</v>
      </c>
      <c r="D12" s="47">
        <v>67</v>
      </c>
      <c r="E12" s="47">
        <v>423</v>
      </c>
      <c r="F12" s="47">
        <v>7</v>
      </c>
      <c r="G12" s="47">
        <v>58</v>
      </c>
      <c r="H12" s="47">
        <v>132</v>
      </c>
      <c r="I12" s="8">
        <v>55</v>
      </c>
      <c r="J12">
        <v>11</v>
      </c>
      <c r="K12" s="25">
        <f t="shared" si="0"/>
        <v>0.2</v>
      </c>
      <c r="L12" s="10">
        <v>6.3134328358208958</v>
      </c>
      <c r="M12" s="9">
        <v>0.1044776119402985</v>
      </c>
      <c r="N12" s="37">
        <v>2.8478774652587391</v>
      </c>
    </row>
    <row r="13" spans="1:14" x14ac:dyDescent="0.2">
      <c r="A13" s="38">
        <v>12</v>
      </c>
      <c r="B13" s="39" t="s">
        <v>138</v>
      </c>
      <c r="C13" s="40" t="s">
        <v>86</v>
      </c>
      <c r="D13" s="48">
        <v>96</v>
      </c>
      <c r="E13" s="48">
        <v>511</v>
      </c>
      <c r="F13" s="48">
        <v>16</v>
      </c>
      <c r="G13" s="48">
        <v>72</v>
      </c>
      <c r="H13" s="48">
        <v>152</v>
      </c>
      <c r="I13" s="41">
        <v>29</v>
      </c>
      <c r="J13" s="30">
        <v>12</v>
      </c>
      <c r="K13" s="42">
        <f t="shared" si="0"/>
        <v>0.41379310344827586</v>
      </c>
      <c r="L13" s="43">
        <v>5.322916666666667</v>
      </c>
      <c r="M13" s="44">
        <v>0.16666666666666666</v>
      </c>
      <c r="N13" s="45">
        <v>2.838929156569721</v>
      </c>
    </row>
    <row r="14" spans="1:14" x14ac:dyDescent="0.2">
      <c r="A14" s="46">
        <v>13</v>
      </c>
      <c r="B14" s="12" t="s">
        <v>72</v>
      </c>
      <c r="C14" s="7" t="s">
        <v>72</v>
      </c>
      <c r="D14" s="47">
        <v>332</v>
      </c>
      <c r="E14" s="47">
        <v>1531</v>
      </c>
      <c r="F14" s="47">
        <v>41</v>
      </c>
      <c r="G14" s="47">
        <v>59</v>
      </c>
      <c r="H14" s="47">
        <v>211</v>
      </c>
      <c r="I14" s="8">
        <v>55</v>
      </c>
      <c r="J14">
        <v>16</v>
      </c>
      <c r="K14" s="25">
        <f t="shared" si="0"/>
        <v>0.29090909090909089</v>
      </c>
      <c r="L14" s="10">
        <v>4.6114457831325302</v>
      </c>
      <c r="M14" s="9">
        <v>0.12349397590361445</v>
      </c>
      <c r="N14" s="37">
        <v>2.7776589721293323</v>
      </c>
    </row>
    <row r="15" spans="1:14" x14ac:dyDescent="0.2">
      <c r="A15" s="38">
        <v>14</v>
      </c>
      <c r="B15" s="39" t="s">
        <v>135</v>
      </c>
      <c r="C15" s="40" t="s">
        <v>27</v>
      </c>
      <c r="D15" s="48">
        <v>33</v>
      </c>
      <c r="E15" s="48">
        <v>230</v>
      </c>
      <c r="F15" s="48">
        <v>4</v>
      </c>
      <c r="G15" s="48">
        <v>51</v>
      </c>
      <c r="H15" s="48">
        <v>99</v>
      </c>
      <c r="I15" s="41">
        <v>38</v>
      </c>
      <c r="J15" s="30">
        <v>11</v>
      </c>
      <c r="K15" s="42">
        <f t="shared" si="0"/>
        <v>0.28947368421052633</v>
      </c>
      <c r="L15" s="43">
        <v>6.9696969696969697</v>
      </c>
      <c r="M15" s="44">
        <v>0.12121212121212122</v>
      </c>
      <c r="N15" s="45">
        <v>2.7750202919489215</v>
      </c>
    </row>
    <row r="16" spans="1:14" x14ac:dyDescent="0.2">
      <c r="A16" s="46">
        <v>15</v>
      </c>
      <c r="B16" s="12" t="s">
        <v>21</v>
      </c>
      <c r="C16" s="7" t="s">
        <v>146</v>
      </c>
      <c r="D16" s="47">
        <v>81</v>
      </c>
      <c r="E16" s="47">
        <v>345</v>
      </c>
      <c r="F16" s="47">
        <v>13</v>
      </c>
      <c r="G16" s="47">
        <v>47</v>
      </c>
      <c r="H16" s="47">
        <v>108</v>
      </c>
      <c r="I16" s="8">
        <v>30</v>
      </c>
      <c r="J16">
        <v>10</v>
      </c>
      <c r="K16" s="25">
        <f t="shared" si="0"/>
        <v>0.33333333333333331</v>
      </c>
      <c r="L16" s="10">
        <v>4.2592592592592595</v>
      </c>
      <c r="M16" s="9">
        <v>0.16049382716049382</v>
      </c>
      <c r="N16" s="37">
        <v>2.5861236635522054</v>
      </c>
    </row>
    <row r="17" spans="1:14" x14ac:dyDescent="0.2">
      <c r="A17" s="38">
        <v>16</v>
      </c>
      <c r="B17" s="39" t="s">
        <v>71</v>
      </c>
      <c r="C17" s="40" t="s">
        <v>27</v>
      </c>
      <c r="D17" s="48">
        <v>75</v>
      </c>
      <c r="E17" s="48">
        <v>398</v>
      </c>
      <c r="F17" s="48">
        <v>9</v>
      </c>
      <c r="G17" s="48">
        <v>59</v>
      </c>
      <c r="H17" s="48">
        <v>128</v>
      </c>
      <c r="I17" s="41">
        <v>41</v>
      </c>
      <c r="J17" s="30">
        <v>12</v>
      </c>
      <c r="K17" s="42">
        <f t="shared" si="0"/>
        <v>0.29268292682926828</v>
      </c>
      <c r="L17" s="43">
        <v>5.3066666666666666</v>
      </c>
      <c r="M17" s="44">
        <v>0.12</v>
      </c>
      <c r="N17" s="45">
        <v>2.5233812174615622</v>
      </c>
    </row>
    <row r="18" spans="1:14" x14ac:dyDescent="0.2">
      <c r="A18" s="46">
        <v>17</v>
      </c>
      <c r="B18" s="12" t="s">
        <v>43</v>
      </c>
      <c r="C18" s="7" t="s">
        <v>44</v>
      </c>
      <c r="D18" s="47">
        <v>65</v>
      </c>
      <c r="E18" s="47">
        <v>497</v>
      </c>
      <c r="F18" s="47">
        <v>8</v>
      </c>
      <c r="G18" s="47">
        <v>52</v>
      </c>
      <c r="H18" s="47">
        <v>124</v>
      </c>
      <c r="I18" s="8">
        <v>17</v>
      </c>
      <c r="J18">
        <v>5</v>
      </c>
      <c r="K18" s="25">
        <f t="shared" si="0"/>
        <v>0.29411764705882354</v>
      </c>
      <c r="L18" s="10">
        <v>7.6461538461538465</v>
      </c>
      <c r="M18" s="9">
        <v>0.12307692307692308</v>
      </c>
      <c r="N18" s="37">
        <v>2.4173691627669118</v>
      </c>
    </row>
    <row r="19" spans="1:14" x14ac:dyDescent="0.2">
      <c r="A19" s="38">
        <v>18</v>
      </c>
      <c r="B19" s="39" t="s">
        <v>85</v>
      </c>
      <c r="C19" s="40" t="s">
        <v>86</v>
      </c>
      <c r="D19" s="48">
        <v>508</v>
      </c>
      <c r="E19" s="48">
        <v>2689</v>
      </c>
      <c r="F19" s="48">
        <v>36</v>
      </c>
      <c r="G19" s="48">
        <v>63</v>
      </c>
      <c r="H19" s="48">
        <v>225</v>
      </c>
      <c r="I19" s="41">
        <v>60</v>
      </c>
      <c r="J19" s="30">
        <v>14</v>
      </c>
      <c r="K19" s="42">
        <f t="shared" si="0"/>
        <v>0.23333333333333334</v>
      </c>
      <c r="L19" s="43">
        <v>5.2933070866141732</v>
      </c>
      <c r="M19" s="44">
        <v>7.0866141732283464E-2</v>
      </c>
      <c r="N19" s="45">
        <v>2.3455859597990347</v>
      </c>
    </row>
    <row r="20" spans="1:14" x14ac:dyDescent="0.2">
      <c r="A20" s="46">
        <v>19</v>
      </c>
      <c r="B20" s="12" t="s">
        <v>123</v>
      </c>
      <c r="C20" s="7" t="s">
        <v>9</v>
      </c>
      <c r="D20" s="47">
        <v>33</v>
      </c>
      <c r="E20" s="47">
        <v>74</v>
      </c>
      <c r="F20" s="47">
        <v>6</v>
      </c>
      <c r="G20" s="47">
        <v>28</v>
      </c>
      <c r="H20" s="47">
        <v>44</v>
      </c>
      <c r="I20" s="8">
        <v>23</v>
      </c>
      <c r="J20">
        <v>1</v>
      </c>
      <c r="K20" s="25">
        <f t="shared" si="0"/>
        <v>4.3478260869565216E-2</v>
      </c>
      <c r="L20" s="10">
        <v>2.2424242424242422</v>
      </c>
      <c r="M20" s="9">
        <v>0.18181818181818182</v>
      </c>
      <c r="N20" s="37">
        <v>2.3182376101971935</v>
      </c>
    </row>
    <row r="21" spans="1:14" x14ac:dyDescent="0.2">
      <c r="A21" s="38">
        <v>20</v>
      </c>
      <c r="B21" s="39" t="s">
        <v>48</v>
      </c>
      <c r="C21" s="40" t="s">
        <v>146</v>
      </c>
      <c r="D21" s="48">
        <v>697</v>
      </c>
      <c r="E21" s="48">
        <v>2274</v>
      </c>
      <c r="F21" s="48">
        <v>47</v>
      </c>
      <c r="G21" s="48">
        <v>62</v>
      </c>
      <c r="H21" s="48">
        <v>221</v>
      </c>
      <c r="I21" s="41">
        <v>71</v>
      </c>
      <c r="J21" s="30">
        <v>19</v>
      </c>
      <c r="K21" s="42">
        <f t="shared" si="0"/>
        <v>0.26760563380281688</v>
      </c>
      <c r="L21" s="43">
        <v>3.2625538020086085</v>
      </c>
      <c r="M21" s="44">
        <v>6.7431850789096123E-2</v>
      </c>
      <c r="N21" s="45">
        <v>2.1902748351305328</v>
      </c>
    </row>
    <row r="22" spans="1:14" x14ac:dyDescent="0.2">
      <c r="A22" s="46">
        <v>21</v>
      </c>
      <c r="B22" s="12" t="s">
        <v>140</v>
      </c>
      <c r="C22" s="7" t="s">
        <v>141</v>
      </c>
      <c r="D22" s="47">
        <v>89</v>
      </c>
      <c r="E22" s="47">
        <v>467</v>
      </c>
      <c r="F22" s="47">
        <v>12</v>
      </c>
      <c r="G22" s="47">
        <v>55</v>
      </c>
      <c r="H22" s="47">
        <v>127</v>
      </c>
      <c r="I22" s="8">
        <v>19</v>
      </c>
      <c r="J22">
        <v>9</v>
      </c>
      <c r="K22" s="25">
        <f t="shared" si="0"/>
        <v>0.47368421052631576</v>
      </c>
      <c r="L22" s="10">
        <v>5.2471910112359552</v>
      </c>
      <c r="M22" s="9">
        <v>0.1348314606741573</v>
      </c>
      <c r="N22" s="37">
        <v>2.1724505626275854</v>
      </c>
    </row>
    <row r="23" spans="1:14" x14ac:dyDescent="0.2">
      <c r="A23" s="38">
        <v>22</v>
      </c>
      <c r="B23" s="39" t="s">
        <v>36</v>
      </c>
      <c r="C23" s="40" t="s">
        <v>37</v>
      </c>
      <c r="D23" s="48">
        <v>284</v>
      </c>
      <c r="E23" s="48">
        <v>1832</v>
      </c>
      <c r="F23" s="48">
        <v>10</v>
      </c>
      <c r="G23" s="48">
        <v>72</v>
      </c>
      <c r="H23" s="48">
        <v>223</v>
      </c>
      <c r="I23" s="41">
        <v>61</v>
      </c>
      <c r="J23" s="30">
        <v>13</v>
      </c>
      <c r="K23" s="42">
        <f t="shared" si="0"/>
        <v>0.21311475409836064</v>
      </c>
      <c r="L23" s="43">
        <v>6.450704225352113</v>
      </c>
      <c r="M23" s="44">
        <v>3.5211267605633804E-2</v>
      </c>
      <c r="N23" s="45">
        <v>2.1241857139458138</v>
      </c>
    </row>
    <row r="24" spans="1:14" x14ac:dyDescent="0.2">
      <c r="A24" s="46">
        <v>23</v>
      </c>
      <c r="B24" s="12" t="s">
        <v>32</v>
      </c>
      <c r="C24" s="7" t="s">
        <v>23</v>
      </c>
      <c r="D24" s="47">
        <v>1248</v>
      </c>
      <c r="E24" s="47">
        <v>6473</v>
      </c>
      <c r="F24" s="47">
        <v>78</v>
      </c>
      <c r="G24" s="47">
        <v>47</v>
      </c>
      <c r="H24" s="47">
        <v>249</v>
      </c>
      <c r="I24" s="8">
        <v>56</v>
      </c>
      <c r="J24">
        <v>12</v>
      </c>
      <c r="K24" s="25">
        <f t="shared" si="0"/>
        <v>0.21428571428571427</v>
      </c>
      <c r="L24" s="10">
        <v>5.1866987179487181</v>
      </c>
      <c r="M24" s="9">
        <v>6.25E-2</v>
      </c>
      <c r="N24" s="37">
        <v>2.1212191454158051</v>
      </c>
    </row>
    <row r="25" spans="1:14" x14ac:dyDescent="0.2">
      <c r="A25" s="38">
        <v>24</v>
      </c>
      <c r="B25" s="39" t="s">
        <v>16</v>
      </c>
      <c r="C25" s="40" t="s">
        <v>9</v>
      </c>
      <c r="D25" s="48">
        <v>31</v>
      </c>
      <c r="E25" s="48">
        <v>143</v>
      </c>
      <c r="F25" s="48">
        <v>4</v>
      </c>
      <c r="G25" s="48">
        <v>45</v>
      </c>
      <c r="H25" s="48">
        <v>76</v>
      </c>
      <c r="I25" s="41">
        <v>24</v>
      </c>
      <c r="J25" s="30">
        <v>5</v>
      </c>
      <c r="K25" s="42">
        <f t="shared" si="0"/>
        <v>0.20833333333333334</v>
      </c>
      <c r="L25" s="43">
        <v>4.612903225806452</v>
      </c>
      <c r="M25" s="44">
        <v>0.12903225806451613</v>
      </c>
      <c r="N25" s="45">
        <v>2.1007115970865109</v>
      </c>
    </row>
    <row r="26" spans="1:14" x14ac:dyDescent="0.2">
      <c r="A26" s="46">
        <v>25</v>
      </c>
      <c r="B26" s="12" t="s">
        <v>102</v>
      </c>
      <c r="C26" s="7" t="s">
        <v>240</v>
      </c>
      <c r="D26" s="47">
        <v>54</v>
      </c>
      <c r="E26" s="47">
        <v>313</v>
      </c>
      <c r="F26" s="47">
        <v>8</v>
      </c>
      <c r="G26" s="47">
        <v>66</v>
      </c>
      <c r="H26" s="47">
        <v>125</v>
      </c>
      <c r="I26" s="8">
        <v>4</v>
      </c>
      <c r="J26">
        <v>1</v>
      </c>
      <c r="K26" s="25">
        <f t="shared" si="0"/>
        <v>0.25</v>
      </c>
      <c r="L26" s="10">
        <v>5.7962962962962967</v>
      </c>
      <c r="M26" s="9">
        <v>0.14814814814814814</v>
      </c>
      <c r="N26" s="37">
        <v>2.0839057990781735</v>
      </c>
    </row>
    <row r="27" spans="1:14" x14ac:dyDescent="0.2">
      <c r="A27" s="38">
        <v>26</v>
      </c>
      <c r="B27" s="39" t="s">
        <v>142</v>
      </c>
      <c r="C27" s="40" t="s">
        <v>81</v>
      </c>
      <c r="D27" s="48">
        <v>54</v>
      </c>
      <c r="E27" s="48">
        <v>269</v>
      </c>
      <c r="F27" s="48">
        <v>7</v>
      </c>
      <c r="G27" s="48">
        <v>54</v>
      </c>
      <c r="H27" s="48">
        <v>114</v>
      </c>
      <c r="I27" s="41">
        <v>19</v>
      </c>
      <c r="J27" s="30">
        <v>11</v>
      </c>
      <c r="K27" s="42">
        <f t="shared" si="0"/>
        <v>0.57894736842105265</v>
      </c>
      <c r="L27" s="43">
        <v>4.9814814814814818</v>
      </c>
      <c r="M27" s="44">
        <v>0.12962962962962962</v>
      </c>
      <c r="N27" s="45">
        <v>2.0560252208918679</v>
      </c>
    </row>
    <row r="28" spans="1:14" x14ac:dyDescent="0.2">
      <c r="A28" s="46">
        <v>27</v>
      </c>
      <c r="B28" s="12" t="s">
        <v>74</v>
      </c>
      <c r="C28" s="7" t="s">
        <v>146</v>
      </c>
      <c r="D28" s="47">
        <v>378</v>
      </c>
      <c r="E28" s="47">
        <v>1439</v>
      </c>
      <c r="F28" s="47">
        <v>30</v>
      </c>
      <c r="G28" s="47">
        <v>41</v>
      </c>
      <c r="H28" s="47">
        <v>165</v>
      </c>
      <c r="I28" s="8">
        <v>48</v>
      </c>
      <c r="J28">
        <v>17</v>
      </c>
      <c r="K28" s="25">
        <f t="shared" si="0"/>
        <v>0.35416666666666669</v>
      </c>
      <c r="L28" s="10">
        <v>3.806878306878307</v>
      </c>
      <c r="M28" s="9">
        <v>7.9365079365079361E-2</v>
      </c>
      <c r="N28" s="37">
        <v>1.8897723843359582</v>
      </c>
    </row>
    <row r="29" spans="1:14" x14ac:dyDescent="0.2">
      <c r="A29" s="38">
        <v>28</v>
      </c>
      <c r="B29" s="39" t="s">
        <v>76</v>
      </c>
      <c r="C29" s="40" t="s">
        <v>146</v>
      </c>
      <c r="D29" s="48">
        <v>140</v>
      </c>
      <c r="E29" s="48">
        <v>455</v>
      </c>
      <c r="F29" s="48">
        <v>17</v>
      </c>
      <c r="G29" s="48">
        <v>37</v>
      </c>
      <c r="H29" s="48">
        <v>103</v>
      </c>
      <c r="I29" s="41">
        <v>27</v>
      </c>
      <c r="J29" s="30">
        <v>13</v>
      </c>
      <c r="K29" s="42">
        <f t="shared" si="0"/>
        <v>0.48148148148148145</v>
      </c>
      <c r="L29" s="43">
        <v>3.25</v>
      </c>
      <c r="M29" s="44">
        <v>0.12142857142857143</v>
      </c>
      <c r="N29" s="45">
        <v>1.8222384755827452</v>
      </c>
    </row>
    <row r="30" spans="1:14" x14ac:dyDescent="0.2">
      <c r="A30" s="46">
        <v>29</v>
      </c>
      <c r="B30" s="12" t="s">
        <v>47</v>
      </c>
      <c r="C30" s="7" t="s">
        <v>23</v>
      </c>
      <c r="D30" s="47">
        <v>308</v>
      </c>
      <c r="E30" s="47">
        <v>1538</v>
      </c>
      <c r="F30" s="47">
        <v>22</v>
      </c>
      <c r="G30" s="47">
        <v>41</v>
      </c>
      <c r="H30" s="47">
        <v>152</v>
      </c>
      <c r="I30" s="8">
        <v>40</v>
      </c>
      <c r="J30">
        <v>10</v>
      </c>
      <c r="K30" s="25">
        <f t="shared" si="0"/>
        <v>0.25</v>
      </c>
      <c r="L30" s="10">
        <v>4.9935064935064934</v>
      </c>
      <c r="M30" s="9">
        <v>7.1428571428571425E-2</v>
      </c>
      <c r="N30" s="37">
        <v>1.8142057962773432</v>
      </c>
    </row>
    <row r="31" spans="1:14" x14ac:dyDescent="0.2">
      <c r="A31" s="38">
        <v>30</v>
      </c>
      <c r="B31" s="39" t="s">
        <v>88</v>
      </c>
      <c r="C31" s="40" t="s">
        <v>44</v>
      </c>
      <c r="D31" s="48">
        <v>157</v>
      </c>
      <c r="E31" s="48">
        <v>877</v>
      </c>
      <c r="F31" s="48">
        <v>11</v>
      </c>
      <c r="G31" s="48">
        <v>62</v>
      </c>
      <c r="H31" s="48">
        <v>165</v>
      </c>
      <c r="I31" s="41">
        <v>36</v>
      </c>
      <c r="J31" s="30">
        <v>11</v>
      </c>
      <c r="K31" s="42">
        <f t="shared" si="0"/>
        <v>0.30555555555555558</v>
      </c>
      <c r="L31" s="43">
        <v>5.5859872611464967</v>
      </c>
      <c r="M31" s="44">
        <v>7.0063694267515922E-2</v>
      </c>
      <c r="N31" s="45">
        <v>1.8098712932135941</v>
      </c>
    </row>
    <row r="32" spans="1:14" x14ac:dyDescent="0.2">
      <c r="A32" s="46">
        <v>31</v>
      </c>
      <c r="B32" s="12" t="s">
        <v>83</v>
      </c>
      <c r="C32" s="7" t="s">
        <v>146</v>
      </c>
      <c r="D32" s="47">
        <v>181</v>
      </c>
      <c r="E32" s="47">
        <v>731</v>
      </c>
      <c r="F32" s="47">
        <v>16</v>
      </c>
      <c r="G32" s="47">
        <v>59</v>
      </c>
      <c r="H32" s="47">
        <v>155</v>
      </c>
      <c r="I32" s="8">
        <v>38</v>
      </c>
      <c r="J32">
        <v>13</v>
      </c>
      <c r="K32" s="25">
        <f t="shared" si="0"/>
        <v>0.34210526315789475</v>
      </c>
      <c r="L32" s="10">
        <v>4.0386740331491708</v>
      </c>
      <c r="M32" s="9">
        <v>8.8397790055248615E-2</v>
      </c>
      <c r="N32" s="37">
        <v>1.8078377691517886</v>
      </c>
    </row>
    <row r="33" spans="1:14" x14ac:dyDescent="0.2">
      <c r="A33" s="38">
        <v>32</v>
      </c>
      <c r="B33" s="39" t="s">
        <v>143</v>
      </c>
      <c r="C33" s="40" t="s">
        <v>81</v>
      </c>
      <c r="D33" s="48">
        <v>38</v>
      </c>
      <c r="E33" s="48">
        <v>222</v>
      </c>
      <c r="F33" s="48">
        <v>4</v>
      </c>
      <c r="G33" s="48">
        <v>36</v>
      </c>
      <c r="H33" s="48">
        <v>75</v>
      </c>
      <c r="I33" s="41">
        <v>15</v>
      </c>
      <c r="J33" s="30">
        <v>3</v>
      </c>
      <c r="K33" s="42">
        <f t="shared" si="0"/>
        <v>0.2</v>
      </c>
      <c r="L33" s="43">
        <v>5.8421052631578947</v>
      </c>
      <c r="M33" s="44">
        <v>0.10526315789473684</v>
      </c>
      <c r="N33" s="45">
        <v>1.8045288205947019</v>
      </c>
    </row>
    <row r="34" spans="1:14" x14ac:dyDescent="0.2">
      <c r="A34" s="46">
        <v>33</v>
      </c>
      <c r="B34" s="12" t="s">
        <v>61</v>
      </c>
      <c r="C34" s="7" t="s">
        <v>27</v>
      </c>
      <c r="D34" s="47">
        <v>240</v>
      </c>
      <c r="E34" s="47">
        <v>1097</v>
      </c>
      <c r="F34" s="47">
        <v>12</v>
      </c>
      <c r="G34" s="47">
        <v>69</v>
      </c>
      <c r="H34" s="47">
        <v>187</v>
      </c>
      <c r="I34" s="8">
        <v>54</v>
      </c>
      <c r="J34">
        <v>14</v>
      </c>
      <c r="K34" s="25">
        <f t="shared" si="0"/>
        <v>0.25925925925925924</v>
      </c>
      <c r="L34" s="10">
        <v>4.5708333333333337</v>
      </c>
      <c r="M34" s="9">
        <v>0.05</v>
      </c>
      <c r="N34" s="37">
        <v>1.7973437190058592</v>
      </c>
    </row>
    <row r="35" spans="1:14" x14ac:dyDescent="0.2">
      <c r="A35" s="38">
        <v>34</v>
      </c>
      <c r="B35" s="39" t="s">
        <v>136</v>
      </c>
      <c r="C35" s="40" t="s">
        <v>9</v>
      </c>
      <c r="D35" s="48">
        <v>91</v>
      </c>
      <c r="E35" s="48">
        <v>288</v>
      </c>
      <c r="F35" s="48">
        <v>9</v>
      </c>
      <c r="G35" s="48">
        <v>47</v>
      </c>
      <c r="H35" s="48">
        <v>98</v>
      </c>
      <c r="I35" s="41">
        <v>37</v>
      </c>
      <c r="J35" s="30">
        <v>8</v>
      </c>
      <c r="K35" s="42">
        <f t="shared" si="0"/>
        <v>0.21621621621621623</v>
      </c>
      <c r="L35" s="43">
        <v>3.1648351648351647</v>
      </c>
      <c r="M35" s="44">
        <v>9.8901098901098897E-2</v>
      </c>
      <c r="N35" s="45">
        <v>1.7571842794956656</v>
      </c>
    </row>
    <row r="36" spans="1:14" x14ac:dyDescent="0.2">
      <c r="A36" s="46">
        <v>35</v>
      </c>
      <c r="B36" s="12" t="s">
        <v>139</v>
      </c>
      <c r="C36" s="7" t="s">
        <v>94</v>
      </c>
      <c r="D36" s="47">
        <v>331</v>
      </c>
      <c r="E36" s="47">
        <v>1153</v>
      </c>
      <c r="F36" s="47">
        <v>38</v>
      </c>
      <c r="G36" s="47">
        <v>50</v>
      </c>
      <c r="H36" s="47">
        <v>170</v>
      </c>
      <c r="I36" s="8">
        <v>24</v>
      </c>
      <c r="J36">
        <v>5</v>
      </c>
      <c r="K36" s="25">
        <f t="shared" si="0"/>
        <v>0.20833333333333334</v>
      </c>
      <c r="L36" s="10">
        <v>3.4833836858006042</v>
      </c>
      <c r="M36" s="9">
        <v>0.11480362537764351</v>
      </c>
      <c r="N36" s="37">
        <v>1.7075576981176814</v>
      </c>
    </row>
    <row r="37" spans="1:14" x14ac:dyDescent="0.2">
      <c r="A37" s="38">
        <v>36</v>
      </c>
      <c r="B37" s="39" t="s">
        <v>91</v>
      </c>
      <c r="C37" s="40" t="s">
        <v>240</v>
      </c>
      <c r="D37" s="48">
        <v>175</v>
      </c>
      <c r="E37" s="48">
        <v>765</v>
      </c>
      <c r="F37" s="48">
        <v>18</v>
      </c>
      <c r="G37" s="48">
        <v>80</v>
      </c>
      <c r="H37" s="48">
        <v>188</v>
      </c>
      <c r="I37" s="41">
        <v>20</v>
      </c>
      <c r="J37" s="30">
        <v>9</v>
      </c>
      <c r="K37" s="42">
        <f t="shared" si="0"/>
        <v>0.45</v>
      </c>
      <c r="L37" s="43">
        <v>4.371428571428571</v>
      </c>
      <c r="M37" s="44">
        <v>0.10285714285714286</v>
      </c>
      <c r="N37" s="45">
        <v>1.6214594713365071</v>
      </c>
    </row>
    <row r="38" spans="1:14" x14ac:dyDescent="0.2">
      <c r="A38" s="46">
        <v>37</v>
      </c>
      <c r="B38" s="12" t="s">
        <v>56</v>
      </c>
      <c r="C38" s="7" t="s">
        <v>146</v>
      </c>
      <c r="D38" s="47">
        <v>300</v>
      </c>
      <c r="E38" s="47">
        <v>1011</v>
      </c>
      <c r="F38" s="47">
        <v>25</v>
      </c>
      <c r="G38" s="47">
        <v>43</v>
      </c>
      <c r="H38" s="47">
        <v>136</v>
      </c>
      <c r="I38" s="8">
        <v>37</v>
      </c>
      <c r="J38">
        <v>10</v>
      </c>
      <c r="K38" s="25">
        <f t="shared" si="0"/>
        <v>0.27027027027027029</v>
      </c>
      <c r="L38" s="10">
        <v>3.37</v>
      </c>
      <c r="M38" s="9">
        <v>8.3333333333333329E-2</v>
      </c>
      <c r="N38" s="37">
        <v>1.5942944794387739</v>
      </c>
    </row>
    <row r="39" spans="1:14" x14ac:dyDescent="0.2">
      <c r="A39" s="38">
        <v>38</v>
      </c>
      <c r="B39" s="39" t="s">
        <v>54</v>
      </c>
      <c r="C39" s="40" t="s">
        <v>146</v>
      </c>
      <c r="D39" s="48">
        <v>427</v>
      </c>
      <c r="E39" s="48">
        <v>1556</v>
      </c>
      <c r="F39" s="48">
        <v>24</v>
      </c>
      <c r="G39" s="48">
        <v>57</v>
      </c>
      <c r="H39" s="48">
        <v>180</v>
      </c>
      <c r="I39" s="41">
        <v>48</v>
      </c>
      <c r="J39" s="30">
        <v>14</v>
      </c>
      <c r="K39" s="42">
        <f t="shared" si="0"/>
        <v>0.29166666666666669</v>
      </c>
      <c r="L39" s="43">
        <v>3.6440281030444965</v>
      </c>
      <c r="M39" s="44">
        <v>5.6206088992974239E-2</v>
      </c>
      <c r="N39" s="45">
        <v>1.5606408994006309</v>
      </c>
    </row>
    <row r="40" spans="1:14" x14ac:dyDescent="0.2">
      <c r="A40" s="46">
        <v>39</v>
      </c>
      <c r="B40" s="12" t="s">
        <v>137</v>
      </c>
      <c r="C40" s="7" t="s">
        <v>146</v>
      </c>
      <c r="D40" s="47">
        <v>178</v>
      </c>
      <c r="E40" s="47">
        <v>706</v>
      </c>
      <c r="F40" s="47">
        <v>14</v>
      </c>
      <c r="G40" s="47">
        <v>45</v>
      </c>
      <c r="H40" s="47">
        <v>128</v>
      </c>
      <c r="I40" s="8">
        <v>33</v>
      </c>
      <c r="J40">
        <v>13</v>
      </c>
      <c r="K40" s="25">
        <f t="shared" si="0"/>
        <v>0.39393939393939392</v>
      </c>
      <c r="L40" s="10">
        <v>3.9662921348314608</v>
      </c>
      <c r="M40" s="9">
        <v>7.8651685393258425E-2</v>
      </c>
      <c r="N40" s="37">
        <v>1.5478553290303541</v>
      </c>
    </row>
    <row r="41" spans="1:14" x14ac:dyDescent="0.2">
      <c r="A41" s="38">
        <v>40</v>
      </c>
      <c r="B41" s="39" t="s">
        <v>82</v>
      </c>
      <c r="C41" s="40" t="s">
        <v>146</v>
      </c>
      <c r="D41" s="48">
        <v>1432</v>
      </c>
      <c r="E41" s="48">
        <v>4378</v>
      </c>
      <c r="F41" s="48">
        <v>61</v>
      </c>
      <c r="G41" s="48">
        <v>61</v>
      </c>
      <c r="H41" s="48">
        <v>256</v>
      </c>
      <c r="I41" s="41">
        <v>59</v>
      </c>
      <c r="J41" s="30">
        <v>18</v>
      </c>
      <c r="K41" s="42">
        <f t="shared" si="0"/>
        <v>0.30508474576271188</v>
      </c>
      <c r="L41" s="43">
        <v>3.0572625698324023</v>
      </c>
      <c r="M41" s="44">
        <v>4.2597765363128488E-2</v>
      </c>
      <c r="N41" s="45">
        <v>1.5418294267245531</v>
      </c>
    </row>
    <row r="42" spans="1:14" x14ac:dyDescent="0.2">
      <c r="A42" s="7"/>
      <c r="B42" s="18" t="s">
        <v>145</v>
      </c>
      <c r="C42" s="7"/>
      <c r="D42" s="7"/>
      <c r="E42" s="7"/>
      <c r="F42" s="7"/>
      <c r="G42" s="7"/>
      <c r="H42" s="7"/>
      <c r="I42" s="19">
        <v>13.801633749368555</v>
      </c>
      <c r="J42" s="36">
        <f>AVERAGE(J2:J41)</f>
        <v>11.475</v>
      </c>
      <c r="K42" s="33">
        <f>AVERAGE(K2:K41)</f>
        <v>0.28942504891774318</v>
      </c>
      <c r="L42" s="19">
        <v>1.7971982307208949</v>
      </c>
      <c r="M42" s="20">
        <v>2.5824575237485062E-2</v>
      </c>
      <c r="N42" s="7"/>
    </row>
    <row r="43" spans="1:14" x14ac:dyDescent="0.2">
      <c r="M43" s="2"/>
    </row>
    <row r="44" spans="1:14" x14ac:dyDescent="0.2">
      <c r="I44" s="6"/>
      <c r="J44" s="6"/>
      <c r="K44" s="6"/>
    </row>
    <row r="45" spans="1:14" x14ac:dyDescent="0.2">
      <c r="B45" s="3" t="s">
        <v>167</v>
      </c>
      <c r="E45" s="51" t="s">
        <v>243</v>
      </c>
      <c r="F45" s="52"/>
      <c r="G45" s="52"/>
      <c r="H45" s="52"/>
      <c r="I45" s="52"/>
      <c r="J45" s="52"/>
      <c r="K45" s="52"/>
      <c r="L45" s="52"/>
      <c r="M45" s="52"/>
    </row>
    <row r="46" spans="1:14" x14ac:dyDescent="0.2">
      <c r="B46" s="24" t="s">
        <v>154</v>
      </c>
      <c r="C46" s="21" t="s">
        <v>166</v>
      </c>
    </row>
    <row r="47" spans="1:14" x14ac:dyDescent="0.2">
      <c r="B47" s="22" t="s">
        <v>155</v>
      </c>
      <c r="C47" t="s">
        <v>156</v>
      </c>
    </row>
    <row r="48" spans="1:14" x14ac:dyDescent="0.2">
      <c r="B48" s="3" t="s">
        <v>2</v>
      </c>
      <c r="C48" t="s">
        <v>157</v>
      </c>
    </row>
    <row r="49" spans="2:3" x14ac:dyDescent="0.2">
      <c r="B49" s="3" t="s">
        <v>3</v>
      </c>
      <c r="C49" s="21" t="s">
        <v>158</v>
      </c>
    </row>
    <row r="50" spans="2:3" x14ac:dyDescent="0.2">
      <c r="B50" s="3" t="s">
        <v>4</v>
      </c>
      <c r="C50" t="s">
        <v>165</v>
      </c>
    </row>
    <row r="51" spans="2:3" x14ac:dyDescent="0.2">
      <c r="B51" s="3" t="s">
        <v>5</v>
      </c>
      <c r="C51" t="s">
        <v>162</v>
      </c>
    </row>
    <row r="52" spans="2:3" x14ac:dyDescent="0.2">
      <c r="B52" s="49" t="s">
        <v>225</v>
      </c>
      <c r="C52" t="s">
        <v>237</v>
      </c>
    </row>
    <row r="53" spans="2:3" x14ac:dyDescent="0.2">
      <c r="B53" s="50" t="s">
        <v>223</v>
      </c>
      <c r="C53" t="s">
        <v>238</v>
      </c>
    </row>
    <row r="54" spans="2:3" x14ac:dyDescent="0.2">
      <c r="B54" s="50" t="s">
        <v>224</v>
      </c>
      <c r="C54" t="s">
        <v>239</v>
      </c>
    </row>
    <row r="55" spans="2:3" x14ac:dyDescent="0.2">
      <c r="B55" s="3" t="s">
        <v>6</v>
      </c>
      <c r="C55" t="s">
        <v>159</v>
      </c>
    </row>
    <row r="56" spans="2:3" x14ac:dyDescent="0.2">
      <c r="B56" s="3" t="s">
        <v>7</v>
      </c>
      <c r="C56" t="s">
        <v>160</v>
      </c>
    </row>
    <row r="57" spans="2:3" x14ac:dyDescent="0.2">
      <c r="B57" s="3" t="s">
        <v>124</v>
      </c>
      <c r="C57" t="s">
        <v>161</v>
      </c>
    </row>
  </sheetData>
  <sheetProtection algorithmName="SHA-512" hashValue="jV4I82WR99+4fuCnCA1EfBtLGmxiJ+oPL7g1C02hWHwqTYlHzDJpHIcZaXKZC8sjhRUjsZNjrb7YfVV+v68MYA==" saltValue="ddrlpBNfRA7OdcoBuLP1ow==" spinCount="100000" sheet="1" objects="1" scenarios="1" sort="0" autoFilter="0"/>
  <autoFilter ref="A1:N1" xr:uid="{AE96CE81-1FD7-4CB2-9F4D-4833ECB363A8}"/>
  <sortState xmlns:xlrd2="http://schemas.microsoft.com/office/spreadsheetml/2017/richdata2" ref="A2:U41">
    <sortCondition descending="1" ref="N2:N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4DE7-B97D-4343-BF4E-78E7D2A8DF11}">
  <sheetPr>
    <tabColor theme="5" tint="0.39997558519241921"/>
  </sheetPr>
  <dimension ref="A1:N57"/>
  <sheetViews>
    <sheetView workbookViewId="0">
      <pane ySplit="1" topLeftCell="A2" activePane="bottomLeft" state="frozen"/>
      <selection pane="bottomLeft" activeCell="C46" sqref="C46"/>
    </sheetView>
  </sheetViews>
  <sheetFormatPr baseColWidth="10" defaultColWidth="8.83203125" defaultRowHeight="15" x14ac:dyDescent="0.2"/>
  <cols>
    <col min="1" max="1" width="7.1640625" bestFit="1" customWidth="1"/>
    <col min="2" max="2" width="16.6640625" customWidth="1"/>
    <col min="3" max="3" width="15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0" customWidth="1"/>
  </cols>
  <sheetData>
    <row r="1" spans="1:14" x14ac:dyDescent="0.2">
      <c r="A1" s="5" t="s">
        <v>168</v>
      </c>
      <c r="B1" s="13" t="s">
        <v>0</v>
      </c>
      <c r="C1" s="13" t="s">
        <v>1</v>
      </c>
      <c r="D1" s="14" t="s">
        <v>155</v>
      </c>
      <c r="E1" s="14" t="s">
        <v>2</v>
      </c>
      <c r="F1" s="15" t="s">
        <v>3</v>
      </c>
      <c r="G1" s="14" t="s">
        <v>4</v>
      </c>
      <c r="H1" s="14" t="s">
        <v>5</v>
      </c>
      <c r="I1" s="34" t="s">
        <v>225</v>
      </c>
      <c r="J1" s="35" t="s">
        <v>223</v>
      </c>
      <c r="K1" s="35" t="s">
        <v>224</v>
      </c>
      <c r="L1" s="16" t="s">
        <v>6</v>
      </c>
      <c r="M1" s="4" t="s">
        <v>7</v>
      </c>
      <c r="N1" s="17" t="s">
        <v>124</v>
      </c>
    </row>
    <row r="2" spans="1:14" x14ac:dyDescent="0.2">
      <c r="A2" s="46">
        <v>1</v>
      </c>
      <c r="B2" s="12" t="s">
        <v>8</v>
      </c>
      <c r="C2" s="7" t="s">
        <v>9</v>
      </c>
      <c r="D2" s="47">
        <v>40</v>
      </c>
      <c r="E2" s="47">
        <v>639</v>
      </c>
      <c r="F2" s="47">
        <v>24</v>
      </c>
      <c r="G2" s="47">
        <v>51</v>
      </c>
      <c r="H2" s="47">
        <v>138</v>
      </c>
      <c r="I2" s="8">
        <v>91</v>
      </c>
      <c r="J2">
        <v>15</v>
      </c>
      <c r="K2" s="25">
        <f>J2/I2</f>
        <v>0.16483516483516483</v>
      </c>
      <c r="L2" s="10">
        <v>15.975</v>
      </c>
      <c r="M2" s="9">
        <v>0.6</v>
      </c>
      <c r="N2" s="37">
        <v>5.8817961917247077</v>
      </c>
    </row>
    <row r="3" spans="1:14" x14ac:dyDescent="0.2">
      <c r="A3" s="38">
        <v>2</v>
      </c>
      <c r="B3" s="39" t="s">
        <v>10</v>
      </c>
      <c r="C3" s="40" t="s">
        <v>9</v>
      </c>
      <c r="D3" s="48">
        <v>35</v>
      </c>
      <c r="E3" s="48">
        <v>428</v>
      </c>
      <c r="F3" s="48">
        <v>14</v>
      </c>
      <c r="G3" s="48">
        <v>65</v>
      </c>
      <c r="H3" s="48">
        <v>141</v>
      </c>
      <c r="I3" s="41">
        <v>96</v>
      </c>
      <c r="J3" s="30">
        <v>19</v>
      </c>
      <c r="K3" s="42">
        <f t="shared" ref="K3:K41" si="0">J3/I3</f>
        <v>0.19791666666666666</v>
      </c>
      <c r="L3" s="43">
        <v>12.228571428571428</v>
      </c>
      <c r="M3" s="44">
        <v>0.4</v>
      </c>
      <c r="N3" s="45">
        <v>4.2359664136896393</v>
      </c>
    </row>
    <row r="4" spans="1:14" x14ac:dyDescent="0.2">
      <c r="A4" s="46">
        <v>3</v>
      </c>
      <c r="B4" s="12" t="s">
        <v>12</v>
      </c>
      <c r="C4" s="7" t="s">
        <v>9</v>
      </c>
      <c r="D4" s="47">
        <v>63</v>
      </c>
      <c r="E4" s="47">
        <v>454</v>
      </c>
      <c r="F4" s="47">
        <v>27</v>
      </c>
      <c r="G4" s="47">
        <v>60</v>
      </c>
      <c r="H4" s="47">
        <v>132</v>
      </c>
      <c r="I4" s="8">
        <v>99</v>
      </c>
      <c r="J4">
        <v>15</v>
      </c>
      <c r="K4" s="25">
        <f t="shared" si="0"/>
        <v>0.15151515151515152</v>
      </c>
      <c r="L4" s="10">
        <v>7.2063492063492065</v>
      </c>
      <c r="M4" s="9">
        <v>0.42857142857142855</v>
      </c>
      <c r="N4" s="37">
        <v>3.9309404364305229</v>
      </c>
    </row>
    <row r="5" spans="1:14" x14ac:dyDescent="0.2">
      <c r="A5" s="38">
        <v>4</v>
      </c>
      <c r="B5" s="39" t="s">
        <v>11</v>
      </c>
      <c r="C5" s="40" t="s">
        <v>9</v>
      </c>
      <c r="D5" s="48">
        <v>141</v>
      </c>
      <c r="E5" s="48">
        <v>1803</v>
      </c>
      <c r="F5" s="48">
        <v>37</v>
      </c>
      <c r="G5" s="48">
        <v>68</v>
      </c>
      <c r="H5" s="48">
        <v>193</v>
      </c>
      <c r="I5" s="41">
        <v>115</v>
      </c>
      <c r="J5" s="30">
        <v>18</v>
      </c>
      <c r="K5" s="42">
        <f t="shared" si="0"/>
        <v>0.15652173913043479</v>
      </c>
      <c r="L5" s="43">
        <v>12.787234042553191</v>
      </c>
      <c r="M5" s="44">
        <v>0.26241134751773049</v>
      </c>
      <c r="N5" s="45">
        <v>3.6485508877004151</v>
      </c>
    </row>
    <row r="6" spans="1:14" x14ac:dyDescent="0.2">
      <c r="A6" s="46">
        <v>5</v>
      </c>
      <c r="B6" s="12" t="s">
        <v>13</v>
      </c>
      <c r="C6" s="7" t="s">
        <v>9</v>
      </c>
      <c r="D6" s="47">
        <v>43</v>
      </c>
      <c r="E6" s="47">
        <v>397</v>
      </c>
      <c r="F6" s="47">
        <v>15</v>
      </c>
      <c r="G6" s="47">
        <v>69</v>
      </c>
      <c r="H6" s="47">
        <v>139</v>
      </c>
      <c r="I6" s="8">
        <v>82</v>
      </c>
      <c r="J6">
        <v>16</v>
      </c>
      <c r="K6" s="25">
        <f t="shared" si="0"/>
        <v>0.1951219512195122</v>
      </c>
      <c r="L6" s="10">
        <v>9.2325581395348841</v>
      </c>
      <c r="M6" s="9">
        <v>0.34883720930232559</v>
      </c>
      <c r="N6" s="37">
        <v>3.390674626896574</v>
      </c>
    </row>
    <row r="7" spans="1:14" x14ac:dyDescent="0.2">
      <c r="A7" s="38">
        <v>6</v>
      </c>
      <c r="B7" s="39" t="s">
        <v>17</v>
      </c>
      <c r="C7" s="40" t="s">
        <v>236</v>
      </c>
      <c r="D7" s="48">
        <v>95</v>
      </c>
      <c r="E7" s="48">
        <v>753</v>
      </c>
      <c r="F7" s="48">
        <v>28</v>
      </c>
      <c r="G7" s="48">
        <v>87</v>
      </c>
      <c r="H7" s="48">
        <v>206</v>
      </c>
      <c r="I7" s="41">
        <v>50</v>
      </c>
      <c r="J7" s="30">
        <v>15</v>
      </c>
      <c r="K7" s="42">
        <f t="shared" si="0"/>
        <v>0.3</v>
      </c>
      <c r="L7" s="43">
        <v>7.9263157894736844</v>
      </c>
      <c r="M7" s="44">
        <v>0.29473684210526313</v>
      </c>
      <c r="N7" s="45">
        <v>2.4609480524403615</v>
      </c>
    </row>
    <row r="8" spans="1:14" x14ac:dyDescent="0.2">
      <c r="A8" s="46">
        <v>7</v>
      </c>
      <c r="B8" s="12" t="s">
        <v>14</v>
      </c>
      <c r="C8" s="7" t="s">
        <v>15</v>
      </c>
      <c r="D8" s="47">
        <v>35</v>
      </c>
      <c r="E8" s="47">
        <v>398</v>
      </c>
      <c r="F8" s="47">
        <v>8</v>
      </c>
      <c r="G8" s="47">
        <v>57</v>
      </c>
      <c r="H8" s="47">
        <v>103</v>
      </c>
      <c r="I8" s="8">
        <v>50</v>
      </c>
      <c r="J8">
        <v>13</v>
      </c>
      <c r="K8" s="25">
        <f t="shared" si="0"/>
        <v>0.26</v>
      </c>
      <c r="L8" s="10">
        <v>11.371428571428572</v>
      </c>
      <c r="M8" s="9">
        <v>0.22857142857142856</v>
      </c>
      <c r="N8" s="37">
        <v>2.3918436479069345</v>
      </c>
    </row>
    <row r="9" spans="1:14" x14ac:dyDescent="0.2">
      <c r="A9" s="38">
        <v>8</v>
      </c>
      <c r="B9" s="39" t="s">
        <v>28</v>
      </c>
      <c r="C9" s="40" t="s">
        <v>146</v>
      </c>
      <c r="D9" s="48">
        <v>329</v>
      </c>
      <c r="E9" s="48">
        <v>1340</v>
      </c>
      <c r="F9" s="48">
        <v>94</v>
      </c>
      <c r="G9" s="48">
        <v>62</v>
      </c>
      <c r="H9" s="48">
        <v>194</v>
      </c>
      <c r="I9" s="41">
        <v>79</v>
      </c>
      <c r="J9" s="30">
        <v>19</v>
      </c>
      <c r="K9" s="42">
        <f t="shared" si="0"/>
        <v>0.24050632911392406</v>
      </c>
      <c r="L9" s="43">
        <v>4.0729483282674774</v>
      </c>
      <c r="M9" s="44">
        <v>0.2857142857142857</v>
      </c>
      <c r="N9" s="45">
        <v>2.3862998270434548</v>
      </c>
    </row>
    <row r="10" spans="1:14" x14ac:dyDescent="0.2">
      <c r="A10" s="46">
        <v>9</v>
      </c>
      <c r="B10" s="12" t="s">
        <v>16</v>
      </c>
      <c r="C10" s="7" t="s">
        <v>9</v>
      </c>
      <c r="D10" s="47">
        <v>52</v>
      </c>
      <c r="E10" s="47">
        <v>466</v>
      </c>
      <c r="F10" s="47">
        <v>9</v>
      </c>
      <c r="G10" s="47">
        <v>58</v>
      </c>
      <c r="H10" s="47">
        <v>127</v>
      </c>
      <c r="I10" s="8">
        <v>89</v>
      </c>
      <c r="J10">
        <v>14</v>
      </c>
      <c r="K10" s="25">
        <f t="shared" si="0"/>
        <v>0.15730337078651685</v>
      </c>
      <c r="L10" s="10">
        <v>8.9615384615384617</v>
      </c>
      <c r="M10" s="9">
        <v>0.17307692307692307</v>
      </c>
      <c r="N10" s="37">
        <v>2.3008495936192581</v>
      </c>
    </row>
    <row r="11" spans="1:14" x14ac:dyDescent="0.2">
      <c r="A11" s="38">
        <v>10</v>
      </c>
      <c r="B11" s="39" t="s">
        <v>22</v>
      </c>
      <c r="C11" s="40" t="s">
        <v>23</v>
      </c>
      <c r="D11" s="48">
        <v>438</v>
      </c>
      <c r="E11" s="48">
        <v>2770</v>
      </c>
      <c r="F11" s="48">
        <v>82</v>
      </c>
      <c r="G11" s="48">
        <v>67</v>
      </c>
      <c r="H11" s="48">
        <v>234</v>
      </c>
      <c r="I11" s="41">
        <v>93</v>
      </c>
      <c r="J11" s="30">
        <v>18</v>
      </c>
      <c r="K11" s="42">
        <f t="shared" si="0"/>
        <v>0.19354838709677419</v>
      </c>
      <c r="L11" s="43">
        <v>6.3242009132420094</v>
      </c>
      <c r="M11" s="44">
        <v>0.18721461187214611</v>
      </c>
      <c r="N11" s="45">
        <v>2.167933491622235</v>
      </c>
    </row>
    <row r="12" spans="1:14" x14ac:dyDescent="0.2">
      <c r="A12" s="46">
        <v>11</v>
      </c>
      <c r="B12" s="12" t="s">
        <v>24</v>
      </c>
      <c r="C12" s="7" t="s">
        <v>25</v>
      </c>
      <c r="D12" s="47">
        <v>442</v>
      </c>
      <c r="E12" s="47">
        <v>2871</v>
      </c>
      <c r="F12" s="47">
        <v>46</v>
      </c>
      <c r="G12" s="47">
        <v>58</v>
      </c>
      <c r="H12" s="47">
        <v>224</v>
      </c>
      <c r="I12" s="8">
        <v>127</v>
      </c>
      <c r="J12">
        <v>16</v>
      </c>
      <c r="K12" s="25">
        <f t="shared" si="0"/>
        <v>0.12598425196850394</v>
      </c>
      <c r="L12" s="10">
        <v>6.495475113122172</v>
      </c>
      <c r="M12" s="9">
        <v>0.10407239819004525</v>
      </c>
      <c r="N12" s="37">
        <v>2.1014199105888474</v>
      </c>
    </row>
    <row r="13" spans="1:14" x14ac:dyDescent="0.2">
      <c r="A13" s="38">
        <v>12</v>
      </c>
      <c r="B13" s="39" t="s">
        <v>21</v>
      </c>
      <c r="C13" s="40" t="s">
        <v>146</v>
      </c>
      <c r="D13" s="48">
        <v>30</v>
      </c>
      <c r="E13" s="48">
        <v>219</v>
      </c>
      <c r="F13" s="48">
        <v>8</v>
      </c>
      <c r="G13" s="48">
        <v>48</v>
      </c>
      <c r="H13" s="48">
        <v>92</v>
      </c>
      <c r="I13" s="41">
        <v>31</v>
      </c>
      <c r="J13" s="30">
        <v>16</v>
      </c>
      <c r="K13" s="42">
        <f t="shared" si="0"/>
        <v>0.5161290322580645</v>
      </c>
      <c r="L13" s="43">
        <v>7.3</v>
      </c>
      <c r="M13" s="44">
        <v>0.26666666666666666</v>
      </c>
      <c r="N13" s="45">
        <v>1.9514409176226586</v>
      </c>
    </row>
    <row r="14" spans="1:14" x14ac:dyDescent="0.2">
      <c r="A14" s="46">
        <v>13</v>
      </c>
      <c r="B14" s="12" t="s">
        <v>20</v>
      </c>
      <c r="C14" s="7" t="s">
        <v>9</v>
      </c>
      <c r="D14" s="47">
        <v>51</v>
      </c>
      <c r="E14" s="47">
        <v>396</v>
      </c>
      <c r="F14" s="47">
        <v>11</v>
      </c>
      <c r="G14" s="47">
        <v>60</v>
      </c>
      <c r="H14" s="47">
        <v>133</v>
      </c>
      <c r="I14" s="8">
        <v>50</v>
      </c>
      <c r="J14">
        <v>11</v>
      </c>
      <c r="K14" s="25">
        <f t="shared" si="0"/>
        <v>0.22</v>
      </c>
      <c r="L14" s="10">
        <v>7.7647058823529411</v>
      </c>
      <c r="M14" s="9">
        <v>0.21568627450980393</v>
      </c>
      <c r="N14" s="37">
        <v>1.9237639450547155</v>
      </c>
    </row>
    <row r="15" spans="1:14" x14ac:dyDescent="0.2">
      <c r="A15" s="38">
        <v>14</v>
      </c>
      <c r="B15" s="39" t="s">
        <v>18</v>
      </c>
      <c r="C15" s="40" t="s">
        <v>19</v>
      </c>
      <c r="D15" s="48">
        <v>72</v>
      </c>
      <c r="E15" s="48">
        <v>727</v>
      </c>
      <c r="F15" s="48">
        <v>16</v>
      </c>
      <c r="G15" s="48">
        <v>63</v>
      </c>
      <c r="H15" s="48">
        <v>147</v>
      </c>
      <c r="I15" s="41">
        <v>18</v>
      </c>
      <c r="J15" s="30">
        <v>7</v>
      </c>
      <c r="K15" s="42">
        <f t="shared" si="0"/>
        <v>0.3888888888888889</v>
      </c>
      <c r="L15" s="43">
        <v>10.097222222222221</v>
      </c>
      <c r="M15" s="44">
        <v>0.22222222222222221</v>
      </c>
      <c r="N15" s="45">
        <v>1.7796372593031613</v>
      </c>
    </row>
    <row r="16" spans="1:14" x14ac:dyDescent="0.2">
      <c r="A16" s="46">
        <v>15</v>
      </c>
      <c r="B16" s="12" t="s">
        <v>38</v>
      </c>
      <c r="C16" s="7" t="s">
        <v>15</v>
      </c>
      <c r="D16" s="47">
        <v>83</v>
      </c>
      <c r="E16" s="47">
        <v>419</v>
      </c>
      <c r="F16" s="47">
        <v>16</v>
      </c>
      <c r="G16" s="47">
        <v>59</v>
      </c>
      <c r="H16" s="47">
        <v>127</v>
      </c>
      <c r="I16" s="8">
        <v>70</v>
      </c>
      <c r="J16">
        <v>14</v>
      </c>
      <c r="K16" s="25">
        <f t="shared" si="0"/>
        <v>0.2</v>
      </c>
      <c r="L16" s="10">
        <v>5.0481927710843371</v>
      </c>
      <c r="M16" s="9">
        <v>0.19277108433734941</v>
      </c>
      <c r="N16" s="37">
        <v>1.7562022755681348</v>
      </c>
    </row>
    <row r="17" spans="1:14" x14ac:dyDescent="0.2">
      <c r="A17" s="38">
        <v>16</v>
      </c>
      <c r="B17" s="39" t="s">
        <v>33</v>
      </c>
      <c r="C17" s="40" t="s">
        <v>34</v>
      </c>
      <c r="D17" s="48">
        <v>86</v>
      </c>
      <c r="E17" s="48">
        <v>523</v>
      </c>
      <c r="F17" s="48">
        <v>16</v>
      </c>
      <c r="G17" s="48">
        <v>61</v>
      </c>
      <c r="H17" s="48">
        <v>146</v>
      </c>
      <c r="I17" s="41">
        <v>63</v>
      </c>
      <c r="J17" s="30">
        <v>13</v>
      </c>
      <c r="K17" s="42">
        <f t="shared" si="0"/>
        <v>0.20634920634920634</v>
      </c>
      <c r="L17" s="43">
        <v>6.0813953488372094</v>
      </c>
      <c r="M17" s="44">
        <v>0.18604651162790697</v>
      </c>
      <c r="N17" s="45">
        <v>1.7266142505487005</v>
      </c>
    </row>
    <row r="18" spans="1:14" x14ac:dyDescent="0.2">
      <c r="A18" s="46">
        <v>17</v>
      </c>
      <c r="B18" s="12" t="s">
        <v>32</v>
      </c>
      <c r="C18" s="7" t="s">
        <v>23</v>
      </c>
      <c r="D18" s="47">
        <v>874</v>
      </c>
      <c r="E18" s="47">
        <v>5650</v>
      </c>
      <c r="F18" s="47">
        <v>99</v>
      </c>
      <c r="G18" s="47">
        <v>57</v>
      </c>
      <c r="H18" s="47">
        <v>256</v>
      </c>
      <c r="I18" s="8">
        <v>91</v>
      </c>
      <c r="J18">
        <v>15</v>
      </c>
      <c r="K18" s="25">
        <f t="shared" si="0"/>
        <v>0.16483516483516483</v>
      </c>
      <c r="L18" s="10">
        <v>6.4645308924485123</v>
      </c>
      <c r="M18" s="9">
        <v>0.11327231121281464</v>
      </c>
      <c r="N18" s="37">
        <v>1.6692536481420179</v>
      </c>
    </row>
    <row r="19" spans="1:14" x14ac:dyDescent="0.2">
      <c r="A19" s="38">
        <v>18</v>
      </c>
      <c r="B19" s="39" t="s">
        <v>35</v>
      </c>
      <c r="C19" s="40" t="s">
        <v>15</v>
      </c>
      <c r="D19" s="48">
        <v>339</v>
      </c>
      <c r="E19" s="48">
        <v>2118</v>
      </c>
      <c r="F19" s="48">
        <v>43</v>
      </c>
      <c r="G19" s="48">
        <v>81</v>
      </c>
      <c r="H19" s="48">
        <v>259</v>
      </c>
      <c r="I19" s="41">
        <v>85</v>
      </c>
      <c r="J19" s="30">
        <v>17</v>
      </c>
      <c r="K19" s="42">
        <f t="shared" si="0"/>
        <v>0.2</v>
      </c>
      <c r="L19" s="43">
        <v>6.2477876106194694</v>
      </c>
      <c r="M19" s="44">
        <v>0.12684365781710916</v>
      </c>
      <c r="N19" s="45">
        <v>1.6539270341461745</v>
      </c>
    </row>
    <row r="20" spans="1:14" x14ac:dyDescent="0.2">
      <c r="A20" s="46">
        <v>19</v>
      </c>
      <c r="B20" s="12" t="s">
        <v>39</v>
      </c>
      <c r="C20" s="7" t="s">
        <v>15</v>
      </c>
      <c r="D20" s="47">
        <v>78</v>
      </c>
      <c r="E20" s="47">
        <v>431</v>
      </c>
      <c r="F20" s="47">
        <v>15</v>
      </c>
      <c r="G20" s="47">
        <v>67</v>
      </c>
      <c r="H20" s="47">
        <v>143</v>
      </c>
      <c r="I20" s="8">
        <v>55</v>
      </c>
      <c r="J20">
        <v>12</v>
      </c>
      <c r="K20" s="25">
        <f t="shared" si="0"/>
        <v>0.21818181818181817</v>
      </c>
      <c r="L20" s="10">
        <v>5.5256410256410255</v>
      </c>
      <c r="M20" s="9">
        <v>0.19230769230769232</v>
      </c>
      <c r="N20" s="37">
        <v>1.5999816609614996</v>
      </c>
    </row>
    <row r="21" spans="1:14" x14ac:dyDescent="0.2">
      <c r="A21" s="38">
        <v>20</v>
      </c>
      <c r="B21" s="39" t="s">
        <v>26</v>
      </c>
      <c r="C21" s="40" t="s">
        <v>27</v>
      </c>
      <c r="D21" s="48">
        <v>37</v>
      </c>
      <c r="E21" s="48">
        <v>327</v>
      </c>
      <c r="F21" s="48">
        <v>6</v>
      </c>
      <c r="G21" s="48">
        <v>58</v>
      </c>
      <c r="H21" s="48">
        <v>112</v>
      </c>
      <c r="I21" s="41">
        <v>37</v>
      </c>
      <c r="J21" s="30">
        <v>15</v>
      </c>
      <c r="K21" s="42">
        <f t="shared" si="0"/>
        <v>0.40540540540540543</v>
      </c>
      <c r="L21" s="43">
        <v>8.8378378378378386</v>
      </c>
      <c r="M21" s="44">
        <v>0.16216216216216217</v>
      </c>
      <c r="N21" s="45">
        <v>1.5089980452014331</v>
      </c>
    </row>
    <row r="22" spans="1:14" x14ac:dyDescent="0.2">
      <c r="A22" s="46">
        <v>21</v>
      </c>
      <c r="B22" s="12" t="s">
        <v>49</v>
      </c>
      <c r="C22" s="7" t="s">
        <v>15</v>
      </c>
      <c r="D22" s="47">
        <v>58</v>
      </c>
      <c r="E22" s="47">
        <v>268</v>
      </c>
      <c r="F22" s="47">
        <v>12</v>
      </c>
      <c r="G22" s="47">
        <v>58</v>
      </c>
      <c r="H22" s="47">
        <v>109</v>
      </c>
      <c r="I22" s="8">
        <v>38</v>
      </c>
      <c r="J22">
        <v>10</v>
      </c>
      <c r="K22" s="25">
        <f t="shared" si="0"/>
        <v>0.26315789473684209</v>
      </c>
      <c r="L22" s="10">
        <v>4.6206896551724137</v>
      </c>
      <c r="M22" s="9">
        <v>0.20689655172413793</v>
      </c>
      <c r="N22" s="37">
        <v>1.3686686300537667</v>
      </c>
    </row>
    <row r="23" spans="1:14" x14ac:dyDescent="0.2">
      <c r="A23" s="38">
        <v>22</v>
      </c>
      <c r="B23" s="39" t="s">
        <v>29</v>
      </c>
      <c r="C23" s="40" t="s">
        <v>15</v>
      </c>
      <c r="D23" s="48">
        <v>108</v>
      </c>
      <c r="E23" s="48">
        <v>963</v>
      </c>
      <c r="F23" s="48">
        <v>13</v>
      </c>
      <c r="G23" s="48">
        <v>57</v>
      </c>
      <c r="H23" s="48">
        <v>177</v>
      </c>
      <c r="I23" s="41">
        <v>39</v>
      </c>
      <c r="J23" s="30">
        <v>6</v>
      </c>
      <c r="K23" s="42">
        <f t="shared" si="0"/>
        <v>0.15384615384615385</v>
      </c>
      <c r="L23" s="43">
        <v>8.9166666666666661</v>
      </c>
      <c r="M23" s="44">
        <v>0.12037037037037036</v>
      </c>
      <c r="N23" s="45">
        <v>1.2696509046955149</v>
      </c>
    </row>
    <row r="24" spans="1:14" x14ac:dyDescent="0.2">
      <c r="A24" s="46">
        <v>23</v>
      </c>
      <c r="B24" s="12" t="s">
        <v>40</v>
      </c>
      <c r="C24" s="7" t="s">
        <v>15</v>
      </c>
      <c r="D24" s="47">
        <v>170</v>
      </c>
      <c r="E24" s="47">
        <v>1141</v>
      </c>
      <c r="F24" s="47">
        <v>11</v>
      </c>
      <c r="G24" s="47">
        <v>83</v>
      </c>
      <c r="H24" s="47">
        <v>210</v>
      </c>
      <c r="I24" s="8">
        <v>83</v>
      </c>
      <c r="J24">
        <v>15</v>
      </c>
      <c r="K24" s="25">
        <f t="shared" si="0"/>
        <v>0.18072289156626506</v>
      </c>
      <c r="L24" s="10">
        <v>6.7117647058823531</v>
      </c>
      <c r="M24" s="9">
        <v>6.4705882352941183E-2</v>
      </c>
      <c r="N24" s="37">
        <v>1.2672963035436837</v>
      </c>
    </row>
    <row r="25" spans="1:14" x14ac:dyDescent="0.2">
      <c r="A25" s="38">
        <v>24</v>
      </c>
      <c r="B25" s="39" t="s">
        <v>41</v>
      </c>
      <c r="C25" s="40" t="s">
        <v>42</v>
      </c>
      <c r="D25" s="48">
        <v>36</v>
      </c>
      <c r="E25" s="48">
        <v>221</v>
      </c>
      <c r="F25" s="48">
        <v>6</v>
      </c>
      <c r="G25" s="48">
        <v>44</v>
      </c>
      <c r="H25" s="48">
        <v>87</v>
      </c>
      <c r="I25" s="41">
        <v>38</v>
      </c>
      <c r="J25" s="30">
        <v>9</v>
      </c>
      <c r="K25" s="42">
        <f t="shared" si="0"/>
        <v>0.23684210526315788</v>
      </c>
      <c r="L25" s="43">
        <v>6.1388888888888893</v>
      </c>
      <c r="M25" s="44">
        <v>0.16666666666666666</v>
      </c>
      <c r="N25" s="45">
        <v>1.2653821707850013</v>
      </c>
    </row>
    <row r="26" spans="1:14" x14ac:dyDescent="0.2">
      <c r="A26" s="46">
        <v>25</v>
      </c>
      <c r="B26" s="12" t="s">
        <v>36</v>
      </c>
      <c r="C26" s="7" t="s">
        <v>37</v>
      </c>
      <c r="D26" s="47">
        <v>111</v>
      </c>
      <c r="E26" s="47">
        <v>828</v>
      </c>
      <c r="F26" s="47">
        <v>10</v>
      </c>
      <c r="G26" s="47">
        <v>75</v>
      </c>
      <c r="H26" s="47">
        <v>177</v>
      </c>
      <c r="I26" s="8">
        <v>62</v>
      </c>
      <c r="J26">
        <v>14</v>
      </c>
      <c r="K26" s="25">
        <f t="shared" si="0"/>
        <v>0.22580645161290322</v>
      </c>
      <c r="L26" s="10">
        <v>7.4594594594594597</v>
      </c>
      <c r="M26" s="9">
        <v>9.0090090090090086E-2</v>
      </c>
      <c r="N26" s="37">
        <v>1.2282611932358931</v>
      </c>
    </row>
    <row r="27" spans="1:14" x14ac:dyDescent="0.2">
      <c r="A27" s="38">
        <v>26</v>
      </c>
      <c r="B27" s="39" t="s">
        <v>48</v>
      </c>
      <c r="C27" s="40" t="s">
        <v>146</v>
      </c>
      <c r="D27" s="48">
        <v>114</v>
      </c>
      <c r="E27" s="48">
        <v>599</v>
      </c>
      <c r="F27" s="48">
        <v>15</v>
      </c>
      <c r="G27" s="48">
        <v>60</v>
      </c>
      <c r="H27" s="48">
        <v>154</v>
      </c>
      <c r="I27" s="41">
        <v>59</v>
      </c>
      <c r="J27" s="30">
        <v>15</v>
      </c>
      <c r="K27" s="42">
        <f t="shared" si="0"/>
        <v>0.25423728813559321</v>
      </c>
      <c r="L27" s="43">
        <v>5.2543859649122808</v>
      </c>
      <c r="M27" s="44">
        <v>0.13157894736842105</v>
      </c>
      <c r="N27" s="45">
        <v>1.2260460592830562</v>
      </c>
    </row>
    <row r="28" spans="1:14" x14ac:dyDescent="0.2">
      <c r="A28" s="46">
        <v>27</v>
      </c>
      <c r="B28" s="12" t="s">
        <v>51</v>
      </c>
      <c r="C28" s="7" t="s">
        <v>52</v>
      </c>
      <c r="D28" s="47">
        <v>337</v>
      </c>
      <c r="E28" s="47">
        <v>1482</v>
      </c>
      <c r="F28" s="47">
        <v>22</v>
      </c>
      <c r="G28" s="47">
        <v>51</v>
      </c>
      <c r="H28" s="47">
        <v>190</v>
      </c>
      <c r="I28" s="8">
        <v>96</v>
      </c>
      <c r="J28">
        <v>15</v>
      </c>
      <c r="K28" s="25">
        <f t="shared" si="0"/>
        <v>0.15625</v>
      </c>
      <c r="L28" s="10">
        <v>4.3976261127596441</v>
      </c>
      <c r="M28" s="9">
        <v>6.5281899109792291E-2</v>
      </c>
      <c r="N28" s="37">
        <v>1.2018674741613891</v>
      </c>
    </row>
    <row r="29" spans="1:14" x14ac:dyDescent="0.2">
      <c r="A29" s="38">
        <v>28</v>
      </c>
      <c r="B29" s="39" t="s">
        <v>50</v>
      </c>
      <c r="C29" s="40" t="s">
        <v>15</v>
      </c>
      <c r="D29" s="48">
        <v>53</v>
      </c>
      <c r="E29" s="48">
        <v>250</v>
      </c>
      <c r="F29" s="48">
        <v>9</v>
      </c>
      <c r="G29" s="48">
        <v>73</v>
      </c>
      <c r="H29" s="48">
        <v>126</v>
      </c>
      <c r="I29" s="41">
        <v>42</v>
      </c>
      <c r="J29" s="30">
        <v>12</v>
      </c>
      <c r="K29" s="42">
        <f t="shared" si="0"/>
        <v>0.2857142857142857</v>
      </c>
      <c r="L29" s="43">
        <v>4.716981132075472</v>
      </c>
      <c r="M29" s="44">
        <v>0.16981132075471697</v>
      </c>
      <c r="N29" s="45">
        <v>1.1893266531915647</v>
      </c>
    </row>
    <row r="30" spans="1:14" x14ac:dyDescent="0.2">
      <c r="A30" s="46">
        <v>29</v>
      </c>
      <c r="B30" s="12" t="s">
        <v>60</v>
      </c>
      <c r="C30" s="7" t="s">
        <v>15</v>
      </c>
      <c r="D30" s="47">
        <v>518</v>
      </c>
      <c r="E30" s="47">
        <v>1899</v>
      </c>
      <c r="F30" s="47">
        <v>32</v>
      </c>
      <c r="G30" s="47">
        <v>73</v>
      </c>
      <c r="H30" s="47">
        <v>241</v>
      </c>
      <c r="I30" s="8">
        <v>101</v>
      </c>
      <c r="J30">
        <v>15</v>
      </c>
      <c r="K30" s="25">
        <f t="shared" si="0"/>
        <v>0.14851485148514851</v>
      </c>
      <c r="L30" s="10">
        <v>3.6660231660231659</v>
      </c>
      <c r="M30" s="9">
        <v>6.1776061776061778E-2</v>
      </c>
      <c r="N30" s="37">
        <v>1.1690231192930234</v>
      </c>
    </row>
    <row r="31" spans="1:14" x14ac:dyDescent="0.2">
      <c r="A31" s="38">
        <v>30</v>
      </c>
      <c r="B31" s="39" t="s">
        <v>45</v>
      </c>
      <c r="C31" s="40" t="s">
        <v>46</v>
      </c>
      <c r="D31" s="48">
        <v>44</v>
      </c>
      <c r="E31" s="48">
        <v>255</v>
      </c>
      <c r="F31" s="48">
        <v>7</v>
      </c>
      <c r="G31" s="48">
        <v>48</v>
      </c>
      <c r="H31" s="48">
        <v>88</v>
      </c>
      <c r="I31" s="41">
        <v>36</v>
      </c>
      <c r="J31" s="30">
        <v>10</v>
      </c>
      <c r="K31" s="42">
        <f t="shared" si="0"/>
        <v>0.27777777777777779</v>
      </c>
      <c r="L31" s="43">
        <v>5.7954545454545459</v>
      </c>
      <c r="M31" s="44">
        <v>0.15909090909090909</v>
      </c>
      <c r="N31" s="45">
        <v>1.151858983003416</v>
      </c>
    </row>
    <row r="32" spans="1:14" x14ac:dyDescent="0.2">
      <c r="A32" s="46">
        <v>31</v>
      </c>
      <c r="B32" s="12" t="s">
        <v>55</v>
      </c>
      <c r="C32" s="7" t="s">
        <v>9</v>
      </c>
      <c r="D32" s="47">
        <v>51</v>
      </c>
      <c r="E32" s="47">
        <v>234</v>
      </c>
      <c r="F32" s="47">
        <v>8</v>
      </c>
      <c r="G32" s="47">
        <v>68</v>
      </c>
      <c r="H32" s="47">
        <v>115</v>
      </c>
      <c r="I32" s="8">
        <v>39</v>
      </c>
      <c r="J32">
        <v>10</v>
      </c>
      <c r="K32" s="25">
        <f t="shared" si="0"/>
        <v>0.25641025641025639</v>
      </c>
      <c r="L32" s="10">
        <v>4.5882352941176467</v>
      </c>
      <c r="M32" s="9">
        <v>0.15686274509803921</v>
      </c>
      <c r="N32" s="37">
        <v>1.0496826788055031</v>
      </c>
    </row>
    <row r="33" spans="1:14" x14ac:dyDescent="0.2">
      <c r="A33" s="38">
        <v>32</v>
      </c>
      <c r="B33" s="39" t="s">
        <v>58</v>
      </c>
      <c r="C33" s="40" t="s">
        <v>59</v>
      </c>
      <c r="D33" s="48">
        <v>128</v>
      </c>
      <c r="E33" s="48">
        <v>545</v>
      </c>
      <c r="F33" s="48">
        <v>19</v>
      </c>
      <c r="G33" s="48">
        <v>67</v>
      </c>
      <c r="H33" s="48">
        <v>160</v>
      </c>
      <c r="I33" s="41">
        <v>45</v>
      </c>
      <c r="J33" s="30">
        <v>15</v>
      </c>
      <c r="K33" s="42">
        <f t="shared" si="0"/>
        <v>0.33333333333333331</v>
      </c>
      <c r="L33" s="43">
        <v>4.2578125</v>
      </c>
      <c r="M33" s="44">
        <v>0.1484375</v>
      </c>
      <c r="N33" s="45">
        <v>1.0407089729783434</v>
      </c>
    </row>
    <row r="34" spans="1:14" x14ac:dyDescent="0.2">
      <c r="A34" s="46">
        <v>33</v>
      </c>
      <c r="B34" s="12" t="s">
        <v>53</v>
      </c>
      <c r="C34" s="7" t="s">
        <v>27</v>
      </c>
      <c r="D34" s="47">
        <v>50</v>
      </c>
      <c r="E34" s="47">
        <v>248</v>
      </c>
      <c r="F34" s="47">
        <v>7</v>
      </c>
      <c r="G34" s="47">
        <v>51</v>
      </c>
      <c r="H34" s="47">
        <v>100</v>
      </c>
      <c r="I34" s="8">
        <v>43</v>
      </c>
      <c r="J34">
        <v>11</v>
      </c>
      <c r="K34" s="25">
        <f t="shared" si="0"/>
        <v>0.2558139534883721</v>
      </c>
      <c r="L34" s="10">
        <v>4.96</v>
      </c>
      <c r="M34" s="9">
        <v>0.14000000000000001</v>
      </c>
      <c r="N34" s="37">
        <v>1.0326447494283062</v>
      </c>
    </row>
    <row r="35" spans="1:14" x14ac:dyDescent="0.2">
      <c r="A35" s="38">
        <v>34</v>
      </c>
      <c r="B35" s="39" t="s">
        <v>64</v>
      </c>
      <c r="C35" s="40" t="s">
        <v>46</v>
      </c>
      <c r="D35" s="48">
        <v>76</v>
      </c>
      <c r="E35" s="48">
        <v>303</v>
      </c>
      <c r="F35" s="48">
        <v>10</v>
      </c>
      <c r="G35" s="48">
        <v>47</v>
      </c>
      <c r="H35" s="48">
        <v>101</v>
      </c>
      <c r="I35" s="41">
        <v>53</v>
      </c>
      <c r="J35" s="30">
        <v>12</v>
      </c>
      <c r="K35" s="42">
        <f t="shared" si="0"/>
        <v>0.22641509433962265</v>
      </c>
      <c r="L35" s="43">
        <v>3.986842105263158</v>
      </c>
      <c r="M35" s="44">
        <v>0.13157894736842105</v>
      </c>
      <c r="N35" s="45">
        <v>1.0097667233489884</v>
      </c>
    </row>
    <row r="36" spans="1:14" x14ac:dyDescent="0.2">
      <c r="A36" s="46">
        <v>35</v>
      </c>
      <c r="B36" s="12" t="s">
        <v>54</v>
      </c>
      <c r="C36" s="7" t="s">
        <v>146</v>
      </c>
      <c r="D36" s="47">
        <v>176</v>
      </c>
      <c r="E36" s="47">
        <v>876</v>
      </c>
      <c r="F36" s="47">
        <v>20</v>
      </c>
      <c r="G36" s="47">
        <v>50</v>
      </c>
      <c r="H36" s="47">
        <v>139</v>
      </c>
      <c r="I36" s="8">
        <v>52</v>
      </c>
      <c r="J36">
        <v>15</v>
      </c>
      <c r="K36" s="25">
        <f t="shared" si="0"/>
        <v>0.28846153846153844</v>
      </c>
      <c r="L36" s="10">
        <v>4.9772727272727275</v>
      </c>
      <c r="M36" s="9">
        <v>0.11363636363636363</v>
      </c>
      <c r="N36" s="37">
        <v>0.98340493976357346</v>
      </c>
    </row>
    <row r="37" spans="1:14" x14ac:dyDescent="0.2">
      <c r="A37" s="38">
        <v>36</v>
      </c>
      <c r="B37" s="39" t="s">
        <v>57</v>
      </c>
      <c r="C37" s="40" t="s">
        <v>146</v>
      </c>
      <c r="D37" s="48">
        <v>165</v>
      </c>
      <c r="E37" s="48">
        <v>782</v>
      </c>
      <c r="F37" s="48">
        <v>19</v>
      </c>
      <c r="G37" s="48">
        <v>69</v>
      </c>
      <c r="H37" s="48">
        <v>176</v>
      </c>
      <c r="I37" s="41">
        <v>52</v>
      </c>
      <c r="J37" s="30">
        <v>15</v>
      </c>
      <c r="K37" s="42">
        <f t="shared" si="0"/>
        <v>0.28846153846153844</v>
      </c>
      <c r="L37" s="43">
        <v>4.7393939393939393</v>
      </c>
      <c r="M37" s="44">
        <v>0.11515151515151516</v>
      </c>
      <c r="N37" s="45">
        <v>0.96809034728242305</v>
      </c>
    </row>
    <row r="38" spans="1:14" x14ac:dyDescent="0.2">
      <c r="A38" s="46">
        <v>37</v>
      </c>
      <c r="B38" s="12" t="s">
        <v>77</v>
      </c>
      <c r="C38" s="7" t="s">
        <v>78</v>
      </c>
      <c r="D38" s="47">
        <v>43</v>
      </c>
      <c r="E38" s="47">
        <v>128</v>
      </c>
      <c r="F38" s="47">
        <v>8</v>
      </c>
      <c r="G38" s="47">
        <v>55</v>
      </c>
      <c r="H38" s="47">
        <v>89</v>
      </c>
      <c r="I38" s="8">
        <v>31</v>
      </c>
      <c r="J38">
        <v>6</v>
      </c>
      <c r="K38" s="25">
        <f t="shared" si="0"/>
        <v>0.19354838709677419</v>
      </c>
      <c r="L38" s="10">
        <v>2.9767441860465116</v>
      </c>
      <c r="M38" s="9">
        <v>0.18604651162790697</v>
      </c>
      <c r="N38" s="37">
        <v>0.96163617946333346</v>
      </c>
    </row>
    <row r="39" spans="1:14" x14ac:dyDescent="0.2">
      <c r="A39" s="38">
        <v>38</v>
      </c>
      <c r="B39" s="39" t="s">
        <v>68</v>
      </c>
      <c r="C39" s="40" t="s">
        <v>9</v>
      </c>
      <c r="D39" s="48">
        <v>60</v>
      </c>
      <c r="E39" s="48">
        <v>225</v>
      </c>
      <c r="F39" s="48">
        <v>9</v>
      </c>
      <c r="G39" s="48">
        <v>43</v>
      </c>
      <c r="H39" s="48">
        <v>90</v>
      </c>
      <c r="I39" s="41">
        <v>42</v>
      </c>
      <c r="J39" s="30">
        <v>7</v>
      </c>
      <c r="K39" s="42">
        <f t="shared" si="0"/>
        <v>0.16666666666666666</v>
      </c>
      <c r="L39" s="43">
        <v>3.75</v>
      </c>
      <c r="M39" s="44">
        <v>0.15</v>
      </c>
      <c r="N39" s="45">
        <v>0.95623454509973038</v>
      </c>
    </row>
    <row r="40" spans="1:14" x14ac:dyDescent="0.2">
      <c r="A40" s="46">
        <v>39</v>
      </c>
      <c r="B40" s="12" t="s">
        <v>43</v>
      </c>
      <c r="C40" s="7" t="s">
        <v>44</v>
      </c>
      <c r="D40" s="47">
        <v>216</v>
      </c>
      <c r="E40" s="47">
        <v>1463</v>
      </c>
      <c r="F40" s="47">
        <v>22</v>
      </c>
      <c r="G40" s="47">
        <v>62</v>
      </c>
      <c r="H40" s="47">
        <v>186</v>
      </c>
      <c r="I40" s="8">
        <v>41</v>
      </c>
      <c r="J40">
        <v>12</v>
      </c>
      <c r="K40" s="25">
        <f t="shared" si="0"/>
        <v>0.29268292682926828</v>
      </c>
      <c r="L40" s="10">
        <v>6.7731481481481479</v>
      </c>
      <c r="M40" s="9">
        <v>0.10185185185185185</v>
      </c>
      <c r="N40" s="37">
        <v>0.94721052020141627</v>
      </c>
    </row>
    <row r="41" spans="1:14" x14ac:dyDescent="0.2">
      <c r="A41" s="38">
        <v>40</v>
      </c>
      <c r="B41" s="39" t="s">
        <v>47</v>
      </c>
      <c r="C41" s="40" t="s">
        <v>23</v>
      </c>
      <c r="D41" s="48">
        <v>90</v>
      </c>
      <c r="E41" s="48">
        <v>608</v>
      </c>
      <c r="F41" s="48">
        <v>10</v>
      </c>
      <c r="G41" s="48">
        <v>44</v>
      </c>
      <c r="H41" s="48">
        <v>131</v>
      </c>
      <c r="I41" s="41">
        <v>34</v>
      </c>
      <c r="J41" s="30">
        <v>6</v>
      </c>
      <c r="K41" s="42">
        <f t="shared" si="0"/>
        <v>0.17647058823529413</v>
      </c>
      <c r="L41" s="43">
        <v>6.7555555555555555</v>
      </c>
      <c r="M41" s="44">
        <v>0.1111111111111111</v>
      </c>
      <c r="N41" s="45">
        <v>0.91108944690517257</v>
      </c>
    </row>
    <row r="42" spans="1:14" x14ac:dyDescent="0.2">
      <c r="A42" s="7"/>
      <c r="B42" s="18" t="s">
        <v>145</v>
      </c>
      <c r="C42" s="7"/>
      <c r="D42" s="11"/>
      <c r="E42" s="11"/>
      <c r="F42" s="11"/>
      <c r="G42" s="12"/>
      <c r="H42" s="12"/>
      <c r="I42" s="19">
        <v>24.520012212723437</v>
      </c>
      <c r="J42" s="36">
        <f>AVERAGE(J2:J41)</f>
        <v>13.2</v>
      </c>
      <c r="K42" s="33">
        <f>AVERAGE(K2:K41)</f>
        <v>0.2331044127927997</v>
      </c>
      <c r="L42" s="19">
        <v>3.1363985193210544</v>
      </c>
      <c r="M42" s="20">
        <v>5.067262549656916E-2</v>
      </c>
      <c r="N42" s="7"/>
    </row>
    <row r="45" spans="1:14" x14ac:dyDescent="0.2">
      <c r="B45" s="3" t="s">
        <v>167</v>
      </c>
      <c r="E45" s="51" t="s">
        <v>243</v>
      </c>
      <c r="F45" s="52"/>
      <c r="G45" s="52"/>
      <c r="H45" s="52"/>
      <c r="I45" s="52"/>
      <c r="J45" s="52"/>
      <c r="K45" s="52"/>
      <c r="L45" s="52"/>
      <c r="M45" s="52"/>
    </row>
    <row r="46" spans="1:14" x14ac:dyDescent="0.2">
      <c r="B46" s="24" t="s">
        <v>154</v>
      </c>
      <c r="C46" s="21" t="s">
        <v>166</v>
      </c>
    </row>
    <row r="47" spans="1:14" x14ac:dyDescent="0.2">
      <c r="B47" s="22" t="s">
        <v>155</v>
      </c>
      <c r="C47" t="s">
        <v>156</v>
      </c>
    </row>
    <row r="48" spans="1:14" x14ac:dyDescent="0.2">
      <c r="B48" s="3" t="s">
        <v>2</v>
      </c>
      <c r="C48" t="s">
        <v>157</v>
      </c>
    </row>
    <row r="49" spans="2:3" x14ac:dyDescent="0.2">
      <c r="B49" s="3" t="s">
        <v>3</v>
      </c>
      <c r="C49" s="21" t="s">
        <v>158</v>
      </c>
    </row>
    <row r="50" spans="2:3" x14ac:dyDescent="0.2">
      <c r="B50" s="3" t="s">
        <v>4</v>
      </c>
      <c r="C50" t="s">
        <v>165</v>
      </c>
    </row>
    <row r="51" spans="2:3" x14ac:dyDescent="0.2">
      <c r="B51" s="3" t="s">
        <v>5</v>
      </c>
      <c r="C51" t="s">
        <v>162</v>
      </c>
    </row>
    <row r="52" spans="2:3" x14ac:dyDescent="0.2">
      <c r="B52" s="49" t="s">
        <v>225</v>
      </c>
      <c r="C52" t="s">
        <v>237</v>
      </c>
    </row>
    <row r="53" spans="2:3" x14ac:dyDescent="0.2">
      <c r="B53" s="50" t="s">
        <v>223</v>
      </c>
      <c r="C53" t="s">
        <v>238</v>
      </c>
    </row>
    <row r="54" spans="2:3" x14ac:dyDescent="0.2">
      <c r="B54" s="50" t="s">
        <v>224</v>
      </c>
      <c r="C54" t="s">
        <v>239</v>
      </c>
    </row>
    <row r="55" spans="2:3" x14ac:dyDescent="0.2">
      <c r="B55" s="3" t="s">
        <v>6</v>
      </c>
      <c r="C55" t="s">
        <v>159</v>
      </c>
    </row>
    <row r="56" spans="2:3" x14ac:dyDescent="0.2">
      <c r="B56" s="3" t="s">
        <v>7</v>
      </c>
      <c r="C56" t="s">
        <v>160</v>
      </c>
    </row>
    <row r="57" spans="2:3" x14ac:dyDescent="0.2">
      <c r="B57" s="3" t="s">
        <v>124</v>
      </c>
      <c r="C57" t="s">
        <v>161</v>
      </c>
    </row>
  </sheetData>
  <sheetProtection algorithmName="SHA-512" hashValue="UQcshQAdIgPB1K5+UkiIxU/JHlYFC8rHc95jU1S6rQGkFG0RP5gz1gJp9Fq2rkCUCp4GnECCtN5xdGS+vpcdVg==" saltValue="M3/IvW4jycpOPlyPkXFXJA==" spinCount="100000" sheet="1" objects="1" scenarios="1" sort="0" autoFilter="0"/>
  <autoFilter ref="A1:N42" xr:uid="{43094DE7-B97D-4343-BF4E-78E7D2A8DF11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2864-ED8D-41D5-9862-99AA33BAF4BB}">
  <sheetPr>
    <tabColor theme="6" tint="0.59999389629810485"/>
  </sheetPr>
  <dimension ref="A1:N770"/>
  <sheetViews>
    <sheetView zoomScaleNormal="100" workbookViewId="0">
      <pane ySplit="1" topLeftCell="A2" activePane="bottomLeft" state="frozen"/>
      <selection pane="bottomLeft" activeCell="C46" sqref="C46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2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2" width="8.33203125" customWidth="1"/>
    <col min="13" max="13" width="8.83203125" customWidth="1"/>
    <col min="14" max="14" width="10.83203125" customWidth="1"/>
  </cols>
  <sheetData>
    <row r="1" spans="1:14" x14ac:dyDescent="0.2">
      <c r="A1" s="5" t="s">
        <v>168</v>
      </c>
      <c r="B1" s="13" t="s">
        <v>0</v>
      </c>
      <c r="C1" s="13" t="s">
        <v>1</v>
      </c>
      <c r="D1" s="14" t="s">
        <v>155</v>
      </c>
      <c r="E1" s="14" t="s">
        <v>2</v>
      </c>
      <c r="F1" s="15" t="s">
        <v>3</v>
      </c>
      <c r="G1" s="14" t="s">
        <v>4</v>
      </c>
      <c r="H1" s="14" t="s">
        <v>5</v>
      </c>
      <c r="I1" s="34" t="s">
        <v>225</v>
      </c>
      <c r="J1" s="35" t="s">
        <v>223</v>
      </c>
      <c r="K1" s="35" t="s">
        <v>224</v>
      </c>
      <c r="L1" s="16" t="s">
        <v>6</v>
      </c>
      <c r="M1" s="4" t="s">
        <v>7</v>
      </c>
      <c r="N1" s="17" t="s">
        <v>124</v>
      </c>
    </row>
    <row r="2" spans="1:14" x14ac:dyDescent="0.2">
      <c r="A2" s="46">
        <v>1</v>
      </c>
      <c r="B2" s="12" t="s">
        <v>80</v>
      </c>
      <c r="C2" s="7" t="s">
        <v>81</v>
      </c>
      <c r="D2" s="47">
        <v>39</v>
      </c>
      <c r="E2" s="47">
        <v>297</v>
      </c>
      <c r="F2" s="47">
        <v>8</v>
      </c>
      <c r="G2" s="47">
        <v>81</v>
      </c>
      <c r="H2" s="47">
        <v>149</v>
      </c>
      <c r="I2" s="8">
        <v>61</v>
      </c>
      <c r="J2">
        <v>12</v>
      </c>
      <c r="K2" s="25">
        <f>J2/I2</f>
        <v>0.19672131147540983</v>
      </c>
      <c r="L2" s="10">
        <v>7.615384615384615</v>
      </c>
      <c r="M2" s="9">
        <v>0.20512820512820512</v>
      </c>
      <c r="N2" s="37">
        <v>6.0396010930858903</v>
      </c>
    </row>
    <row r="3" spans="1:14" x14ac:dyDescent="0.2">
      <c r="A3" s="38">
        <v>2</v>
      </c>
      <c r="B3" s="39" t="s">
        <v>74</v>
      </c>
      <c r="C3" s="40" t="s">
        <v>146</v>
      </c>
      <c r="D3" s="48">
        <v>82</v>
      </c>
      <c r="E3" s="48">
        <v>557</v>
      </c>
      <c r="F3" s="48">
        <v>21</v>
      </c>
      <c r="G3" s="48">
        <v>49</v>
      </c>
      <c r="H3" s="48">
        <v>128</v>
      </c>
      <c r="I3" s="41">
        <v>41</v>
      </c>
      <c r="J3" s="30">
        <v>12</v>
      </c>
      <c r="K3" s="42">
        <f t="shared" ref="K3:K41" si="0">J3/I3</f>
        <v>0.29268292682926828</v>
      </c>
      <c r="L3" s="43">
        <v>6.7926829268292686</v>
      </c>
      <c r="M3" s="44">
        <v>0.25609756097560976</v>
      </c>
      <c r="N3" s="45">
        <v>5.9975271635016272</v>
      </c>
    </row>
    <row r="4" spans="1:14" x14ac:dyDescent="0.2">
      <c r="A4" s="46">
        <v>3</v>
      </c>
      <c r="B4" s="12" t="s">
        <v>72</v>
      </c>
      <c r="C4" s="7" t="s">
        <v>72</v>
      </c>
      <c r="D4" s="47">
        <v>664</v>
      </c>
      <c r="E4" s="47">
        <v>2734</v>
      </c>
      <c r="F4" s="47">
        <v>83</v>
      </c>
      <c r="G4" s="47">
        <v>70</v>
      </c>
      <c r="H4" s="47">
        <v>249</v>
      </c>
      <c r="I4" s="8">
        <v>77</v>
      </c>
      <c r="J4">
        <v>16</v>
      </c>
      <c r="K4" s="25">
        <f t="shared" si="0"/>
        <v>0.20779220779220781</v>
      </c>
      <c r="L4" s="10">
        <v>4.1174698795180724</v>
      </c>
      <c r="M4" s="9">
        <v>0.125</v>
      </c>
      <c r="N4" s="37">
        <v>4.4311288161165994</v>
      </c>
    </row>
    <row r="5" spans="1:14" x14ac:dyDescent="0.2">
      <c r="A5" s="38">
        <v>4</v>
      </c>
      <c r="B5" s="39" t="s">
        <v>54</v>
      </c>
      <c r="C5" s="40" t="s">
        <v>146</v>
      </c>
      <c r="D5" s="48">
        <v>160</v>
      </c>
      <c r="E5" s="48">
        <v>900</v>
      </c>
      <c r="F5" s="48">
        <v>22</v>
      </c>
      <c r="G5" s="48">
        <v>56</v>
      </c>
      <c r="H5" s="48">
        <v>164</v>
      </c>
      <c r="I5" s="41">
        <v>52</v>
      </c>
      <c r="J5" s="30">
        <v>11</v>
      </c>
      <c r="K5" s="42">
        <f t="shared" si="0"/>
        <v>0.21153846153846154</v>
      </c>
      <c r="L5" s="43">
        <v>5.625</v>
      </c>
      <c r="M5" s="44">
        <v>0.13750000000000001</v>
      </c>
      <c r="N5" s="45">
        <v>4.201516218717031</v>
      </c>
    </row>
    <row r="6" spans="1:14" x14ac:dyDescent="0.2">
      <c r="A6" s="46">
        <v>5</v>
      </c>
      <c r="B6" s="12" t="s">
        <v>57</v>
      </c>
      <c r="C6" s="7" t="s">
        <v>146</v>
      </c>
      <c r="D6" s="47">
        <v>103</v>
      </c>
      <c r="E6" s="47">
        <v>470</v>
      </c>
      <c r="F6" s="47">
        <v>14</v>
      </c>
      <c r="G6" s="47">
        <v>53</v>
      </c>
      <c r="H6" s="47">
        <v>127</v>
      </c>
      <c r="I6" s="8">
        <v>55</v>
      </c>
      <c r="J6">
        <v>15</v>
      </c>
      <c r="K6" s="25">
        <f t="shared" si="0"/>
        <v>0.27272727272727271</v>
      </c>
      <c r="L6" s="10">
        <v>4.5631067961165046</v>
      </c>
      <c r="M6" s="9">
        <v>0.13592233009708737</v>
      </c>
      <c r="N6" s="37">
        <v>4.0105033417166362</v>
      </c>
    </row>
    <row r="7" spans="1:14" x14ac:dyDescent="0.2">
      <c r="A7" s="38">
        <v>6</v>
      </c>
      <c r="B7" s="39" t="s">
        <v>98</v>
      </c>
      <c r="C7" s="40" t="s">
        <v>146</v>
      </c>
      <c r="D7" s="48">
        <v>129</v>
      </c>
      <c r="E7" s="48">
        <v>477</v>
      </c>
      <c r="F7" s="48">
        <v>19</v>
      </c>
      <c r="G7" s="48">
        <v>66</v>
      </c>
      <c r="H7" s="48">
        <v>146</v>
      </c>
      <c r="I7" s="41">
        <v>54</v>
      </c>
      <c r="J7" s="30">
        <v>9</v>
      </c>
      <c r="K7" s="42">
        <f t="shared" si="0"/>
        <v>0.16666666666666666</v>
      </c>
      <c r="L7" s="43">
        <v>3.6976744186046511</v>
      </c>
      <c r="M7" s="44">
        <v>0.14728682170542637</v>
      </c>
      <c r="N7" s="45">
        <v>3.9432129864510763</v>
      </c>
    </row>
    <row r="8" spans="1:14" x14ac:dyDescent="0.2">
      <c r="A8" s="46">
        <v>7</v>
      </c>
      <c r="B8" s="12" t="s">
        <v>62</v>
      </c>
      <c r="C8" s="7" t="s">
        <v>9</v>
      </c>
      <c r="D8" s="47">
        <v>33</v>
      </c>
      <c r="E8" s="47">
        <v>133</v>
      </c>
      <c r="F8" s="47">
        <v>6</v>
      </c>
      <c r="G8" s="47">
        <v>52</v>
      </c>
      <c r="H8" s="47">
        <v>82</v>
      </c>
      <c r="I8" s="8">
        <v>20</v>
      </c>
      <c r="J8">
        <v>8</v>
      </c>
      <c r="K8" s="25">
        <f t="shared" si="0"/>
        <v>0.4</v>
      </c>
      <c r="L8" s="10">
        <v>4.0303030303030303</v>
      </c>
      <c r="M8" s="9">
        <v>0.18181818181818182</v>
      </c>
      <c r="N8" s="37">
        <v>3.4819610534364713</v>
      </c>
    </row>
    <row r="9" spans="1:14" x14ac:dyDescent="0.2">
      <c r="A9" s="38">
        <v>8</v>
      </c>
      <c r="B9" s="39" t="s">
        <v>48</v>
      </c>
      <c r="C9" s="40" t="s">
        <v>146</v>
      </c>
      <c r="D9" s="48">
        <v>120</v>
      </c>
      <c r="E9" s="48">
        <v>470</v>
      </c>
      <c r="F9" s="48">
        <v>15</v>
      </c>
      <c r="G9" s="48">
        <v>54</v>
      </c>
      <c r="H9" s="48">
        <v>131</v>
      </c>
      <c r="I9" s="41">
        <v>41</v>
      </c>
      <c r="J9" s="30">
        <v>11</v>
      </c>
      <c r="K9" s="42">
        <f t="shared" si="0"/>
        <v>0.26829268292682928</v>
      </c>
      <c r="L9" s="43">
        <v>3.9166666666666665</v>
      </c>
      <c r="M9" s="44">
        <v>0.125</v>
      </c>
      <c r="N9" s="45">
        <v>3.233258794654386</v>
      </c>
    </row>
    <row r="10" spans="1:14" x14ac:dyDescent="0.2">
      <c r="A10" s="46">
        <v>9</v>
      </c>
      <c r="B10" s="12" t="s">
        <v>28</v>
      </c>
      <c r="C10" s="7" t="s">
        <v>146</v>
      </c>
      <c r="D10" s="47">
        <v>138</v>
      </c>
      <c r="E10" s="47">
        <v>468</v>
      </c>
      <c r="F10" s="47">
        <v>19</v>
      </c>
      <c r="G10" s="47">
        <v>73</v>
      </c>
      <c r="H10" s="47">
        <v>160</v>
      </c>
      <c r="I10" s="8">
        <v>35</v>
      </c>
      <c r="J10">
        <v>14</v>
      </c>
      <c r="K10" s="25">
        <f t="shared" si="0"/>
        <v>0.4</v>
      </c>
      <c r="L10" s="10">
        <v>3.3913043478260869</v>
      </c>
      <c r="M10" s="9">
        <v>0.13768115942028986</v>
      </c>
      <c r="N10" s="37">
        <v>3.111013385478762</v>
      </c>
    </row>
    <row r="11" spans="1:14" x14ac:dyDescent="0.2">
      <c r="A11" s="38">
        <v>10</v>
      </c>
      <c r="B11" s="39" t="s">
        <v>70</v>
      </c>
      <c r="C11" s="40" t="s">
        <v>37</v>
      </c>
      <c r="D11" s="48">
        <v>606</v>
      </c>
      <c r="E11" s="48">
        <v>2169</v>
      </c>
      <c r="F11" s="48">
        <v>29</v>
      </c>
      <c r="G11" s="48">
        <v>68</v>
      </c>
      <c r="H11" s="48">
        <v>226</v>
      </c>
      <c r="I11" s="41">
        <v>68</v>
      </c>
      <c r="J11" s="30">
        <v>3</v>
      </c>
      <c r="K11" s="42">
        <f t="shared" si="0"/>
        <v>4.4117647058823532E-2</v>
      </c>
      <c r="L11" s="43">
        <v>3.5792079207920793</v>
      </c>
      <c r="M11" s="44">
        <v>4.7854785478547858E-2</v>
      </c>
      <c r="N11" s="45">
        <v>2.8021347432969281</v>
      </c>
    </row>
    <row r="12" spans="1:14" x14ac:dyDescent="0.2">
      <c r="A12" s="46">
        <v>11</v>
      </c>
      <c r="B12" s="12" t="s">
        <v>125</v>
      </c>
      <c r="C12" s="7" t="s">
        <v>146</v>
      </c>
      <c r="D12" s="47">
        <v>47</v>
      </c>
      <c r="E12" s="47">
        <v>187</v>
      </c>
      <c r="F12" s="47">
        <v>6</v>
      </c>
      <c r="G12" s="47">
        <v>40</v>
      </c>
      <c r="H12" s="47">
        <v>83</v>
      </c>
      <c r="I12" s="8">
        <v>20</v>
      </c>
      <c r="J12">
        <v>8</v>
      </c>
      <c r="K12" s="25">
        <f t="shared" si="0"/>
        <v>0.4</v>
      </c>
      <c r="L12" s="10">
        <v>3.978723404255319</v>
      </c>
      <c r="M12" s="9">
        <v>0.1276595744680851</v>
      </c>
      <c r="N12" s="37">
        <v>2.6203939484956495</v>
      </c>
    </row>
    <row r="13" spans="1:14" x14ac:dyDescent="0.2">
      <c r="A13" s="38">
        <v>12</v>
      </c>
      <c r="B13" s="39" t="s">
        <v>24</v>
      </c>
      <c r="C13" s="40" t="s">
        <v>25</v>
      </c>
      <c r="D13" s="48">
        <v>187</v>
      </c>
      <c r="E13" s="48">
        <v>605</v>
      </c>
      <c r="F13" s="48">
        <v>12</v>
      </c>
      <c r="G13" s="48">
        <v>59</v>
      </c>
      <c r="H13" s="48">
        <v>147</v>
      </c>
      <c r="I13" s="41">
        <v>52</v>
      </c>
      <c r="J13" s="30">
        <v>6</v>
      </c>
      <c r="K13" s="42">
        <f t="shared" si="0"/>
        <v>0.11538461538461539</v>
      </c>
      <c r="L13" s="43">
        <v>3.2352941176470589</v>
      </c>
      <c r="M13" s="44">
        <v>6.4171122994652413E-2</v>
      </c>
      <c r="N13" s="45">
        <v>2.4626490976453144</v>
      </c>
    </row>
    <row r="14" spans="1:14" x14ac:dyDescent="0.2">
      <c r="A14" s="46">
        <v>13</v>
      </c>
      <c r="B14" s="12" t="s">
        <v>126</v>
      </c>
      <c r="C14" s="7" t="s">
        <v>86</v>
      </c>
      <c r="D14" s="47">
        <v>74</v>
      </c>
      <c r="E14" s="47">
        <v>272</v>
      </c>
      <c r="F14" s="47">
        <v>8</v>
      </c>
      <c r="G14" s="47">
        <v>68</v>
      </c>
      <c r="H14" s="47">
        <v>125</v>
      </c>
      <c r="I14" s="8">
        <v>19</v>
      </c>
      <c r="J14">
        <v>3</v>
      </c>
      <c r="K14" s="25">
        <f t="shared" si="0"/>
        <v>0.15789473684210525</v>
      </c>
      <c r="L14" s="10">
        <v>3.6756756756756759</v>
      </c>
      <c r="M14" s="9">
        <v>0.10810810810810811</v>
      </c>
      <c r="N14" s="37">
        <v>2.207295756338373</v>
      </c>
    </row>
    <row r="15" spans="1:14" x14ac:dyDescent="0.2">
      <c r="A15" s="38">
        <v>14</v>
      </c>
      <c r="B15" s="39" t="s">
        <v>11</v>
      </c>
      <c r="C15" s="40" t="s">
        <v>9</v>
      </c>
      <c r="D15" s="48">
        <v>71</v>
      </c>
      <c r="E15" s="48">
        <v>462</v>
      </c>
      <c r="F15" s="48">
        <v>3</v>
      </c>
      <c r="G15" s="48">
        <v>58</v>
      </c>
      <c r="H15" s="48">
        <v>133</v>
      </c>
      <c r="I15" s="41">
        <v>20</v>
      </c>
      <c r="J15" s="30">
        <v>8</v>
      </c>
      <c r="K15" s="42">
        <f t="shared" si="0"/>
        <v>0.4</v>
      </c>
      <c r="L15" s="43">
        <v>6.507042253521127</v>
      </c>
      <c r="M15" s="44">
        <v>4.2253521126760563E-2</v>
      </c>
      <c r="N15" s="45">
        <v>1.9055645891111848</v>
      </c>
    </row>
    <row r="16" spans="1:14" x14ac:dyDescent="0.2">
      <c r="A16" s="46">
        <v>15</v>
      </c>
      <c r="B16" s="12" t="s">
        <v>40</v>
      </c>
      <c r="C16" s="7" t="s">
        <v>15</v>
      </c>
      <c r="D16" s="47">
        <v>49</v>
      </c>
      <c r="E16" s="47">
        <v>263</v>
      </c>
      <c r="F16" s="47">
        <v>3</v>
      </c>
      <c r="G16" s="47">
        <v>72</v>
      </c>
      <c r="H16" s="47">
        <v>123</v>
      </c>
      <c r="I16" s="8">
        <v>22</v>
      </c>
      <c r="J16">
        <v>3</v>
      </c>
      <c r="K16" s="25">
        <f t="shared" si="0"/>
        <v>0.13636363636363635</v>
      </c>
      <c r="L16" s="10">
        <v>5.3673469387755102</v>
      </c>
      <c r="M16" s="9">
        <v>6.1224489795918366E-2</v>
      </c>
      <c r="N16" s="37">
        <v>1.9855232307978092</v>
      </c>
    </row>
    <row r="17" spans="1:14" x14ac:dyDescent="0.2">
      <c r="A17" s="38">
        <v>16</v>
      </c>
      <c r="B17" s="39" t="s">
        <v>85</v>
      </c>
      <c r="C17" s="40" t="s">
        <v>86</v>
      </c>
      <c r="D17" s="48">
        <v>81</v>
      </c>
      <c r="E17" s="48">
        <v>358</v>
      </c>
      <c r="F17" s="48">
        <v>6</v>
      </c>
      <c r="G17" s="48">
        <v>54</v>
      </c>
      <c r="H17" s="48">
        <v>118</v>
      </c>
      <c r="I17" s="41">
        <v>16</v>
      </c>
      <c r="J17" s="30">
        <v>3</v>
      </c>
      <c r="K17" s="42">
        <f t="shared" si="0"/>
        <v>0.1875</v>
      </c>
      <c r="L17" s="43">
        <v>4.4197530864197532</v>
      </c>
      <c r="M17" s="44">
        <v>7.407407407407407E-2</v>
      </c>
      <c r="N17" s="45">
        <v>1.7617487953637399</v>
      </c>
    </row>
    <row r="18" spans="1:14" x14ac:dyDescent="0.2">
      <c r="A18" s="46">
        <v>17</v>
      </c>
      <c r="B18" s="12" t="s">
        <v>127</v>
      </c>
      <c r="C18" s="7" t="s">
        <v>81</v>
      </c>
      <c r="D18" s="47">
        <v>49</v>
      </c>
      <c r="E18" s="47">
        <v>169</v>
      </c>
      <c r="F18" s="47">
        <v>4</v>
      </c>
      <c r="G18" s="47">
        <v>54</v>
      </c>
      <c r="H18" s="47">
        <v>95</v>
      </c>
      <c r="I18" s="8">
        <v>22</v>
      </c>
      <c r="J18">
        <v>6</v>
      </c>
      <c r="K18" s="25">
        <f t="shared" si="0"/>
        <v>0.27272727272727271</v>
      </c>
      <c r="L18" s="10">
        <v>3.4489795918367347</v>
      </c>
      <c r="M18" s="9">
        <v>8.1632653061224483E-2</v>
      </c>
      <c r="N18" s="37">
        <v>1.8321050225853481</v>
      </c>
    </row>
    <row r="19" spans="1:14" x14ac:dyDescent="0.2">
      <c r="A19" s="38">
        <v>18</v>
      </c>
      <c r="B19" s="39" t="s">
        <v>111</v>
      </c>
      <c r="C19" s="40" t="s">
        <v>146</v>
      </c>
      <c r="D19" s="48">
        <v>126</v>
      </c>
      <c r="E19" s="48">
        <v>452</v>
      </c>
      <c r="F19" s="48">
        <v>10</v>
      </c>
      <c r="G19" s="48">
        <v>46</v>
      </c>
      <c r="H19" s="48">
        <v>112</v>
      </c>
      <c r="I19" s="41">
        <v>21</v>
      </c>
      <c r="J19" s="30">
        <v>9</v>
      </c>
      <c r="K19" s="42">
        <f t="shared" si="0"/>
        <v>0.42857142857142855</v>
      </c>
      <c r="L19" s="43">
        <v>3.5873015873015874</v>
      </c>
      <c r="M19" s="44">
        <v>7.9365079365079361E-2</v>
      </c>
      <c r="N19" s="45">
        <v>1.7987921375814373</v>
      </c>
    </row>
    <row r="20" spans="1:14" x14ac:dyDescent="0.2">
      <c r="A20" s="46">
        <v>19</v>
      </c>
      <c r="B20" s="12" t="s">
        <v>128</v>
      </c>
      <c r="C20" s="7" t="s">
        <v>146</v>
      </c>
      <c r="D20" s="47">
        <v>47</v>
      </c>
      <c r="E20" s="47">
        <v>128</v>
      </c>
      <c r="F20" s="47">
        <v>5</v>
      </c>
      <c r="G20" s="47">
        <v>31</v>
      </c>
      <c r="H20" s="47">
        <v>59</v>
      </c>
      <c r="I20" s="8">
        <v>13</v>
      </c>
      <c r="J20">
        <v>6</v>
      </c>
      <c r="K20" s="25">
        <f t="shared" si="0"/>
        <v>0.46153846153846156</v>
      </c>
      <c r="L20" s="10">
        <v>2.7234042553191489</v>
      </c>
      <c r="M20" s="9">
        <v>0.10638297872340426</v>
      </c>
      <c r="N20" s="37">
        <v>1.7539340530040726</v>
      </c>
    </row>
    <row r="21" spans="1:14" x14ac:dyDescent="0.2">
      <c r="A21" s="38">
        <v>20</v>
      </c>
      <c r="B21" s="39" t="s">
        <v>129</v>
      </c>
      <c r="C21" s="40" t="s">
        <v>240</v>
      </c>
      <c r="D21" s="48">
        <v>43</v>
      </c>
      <c r="E21" s="48">
        <v>223</v>
      </c>
      <c r="F21" s="48">
        <v>2</v>
      </c>
      <c r="G21" s="48">
        <v>54</v>
      </c>
      <c r="H21" s="48">
        <v>94</v>
      </c>
      <c r="I21" s="41">
        <v>16</v>
      </c>
      <c r="J21" s="30">
        <v>3</v>
      </c>
      <c r="K21" s="42">
        <f t="shared" si="0"/>
        <v>0.1875</v>
      </c>
      <c r="L21" s="43">
        <v>5.1860465116279073</v>
      </c>
      <c r="M21" s="44">
        <v>4.6511627906976744E-2</v>
      </c>
      <c r="N21" s="45">
        <v>1.5188077769140085</v>
      </c>
    </row>
    <row r="22" spans="1:14" x14ac:dyDescent="0.2">
      <c r="A22" s="46">
        <v>21</v>
      </c>
      <c r="B22" s="12" t="s">
        <v>130</v>
      </c>
      <c r="C22" s="7" t="s">
        <v>46</v>
      </c>
      <c r="D22" s="47">
        <v>63</v>
      </c>
      <c r="E22" s="47">
        <v>206</v>
      </c>
      <c r="F22" s="47">
        <v>3</v>
      </c>
      <c r="G22" s="47">
        <v>41</v>
      </c>
      <c r="H22" s="47">
        <v>81</v>
      </c>
      <c r="I22" s="8">
        <v>35</v>
      </c>
      <c r="J22">
        <v>11</v>
      </c>
      <c r="K22" s="25">
        <f t="shared" si="0"/>
        <v>0.31428571428571428</v>
      </c>
      <c r="L22" s="10">
        <v>3.2698412698412698</v>
      </c>
      <c r="M22" s="9">
        <v>4.7619047619047616E-2</v>
      </c>
      <c r="N22" s="37">
        <v>1.6694803953661765</v>
      </c>
    </row>
    <row r="23" spans="1:14" x14ac:dyDescent="0.2">
      <c r="A23" s="38">
        <v>22</v>
      </c>
      <c r="B23" s="39" t="s">
        <v>87</v>
      </c>
      <c r="C23" s="40" t="s">
        <v>146</v>
      </c>
      <c r="D23" s="48">
        <v>71</v>
      </c>
      <c r="E23" s="48">
        <v>265</v>
      </c>
      <c r="F23" s="48">
        <v>6</v>
      </c>
      <c r="G23" s="48">
        <v>43</v>
      </c>
      <c r="H23" s="48">
        <v>94</v>
      </c>
      <c r="I23" s="41">
        <v>12</v>
      </c>
      <c r="J23" s="30">
        <v>6</v>
      </c>
      <c r="K23" s="42">
        <f t="shared" si="0"/>
        <v>0.5</v>
      </c>
      <c r="L23" s="43">
        <v>3.732394366197183</v>
      </c>
      <c r="M23" s="44">
        <v>8.4507042253521125E-2</v>
      </c>
      <c r="N23" s="45">
        <v>1.6280968524615214</v>
      </c>
    </row>
    <row r="24" spans="1:14" x14ac:dyDescent="0.2">
      <c r="A24" s="46">
        <v>23</v>
      </c>
      <c r="B24" s="12" t="s">
        <v>100</v>
      </c>
      <c r="C24" s="7" t="s">
        <v>101</v>
      </c>
      <c r="D24" s="47">
        <v>701</v>
      </c>
      <c r="E24" s="47">
        <v>1692</v>
      </c>
      <c r="F24" s="47">
        <v>17</v>
      </c>
      <c r="G24" s="47">
        <v>82</v>
      </c>
      <c r="H24" s="47">
        <v>239</v>
      </c>
      <c r="I24" s="8">
        <v>55</v>
      </c>
      <c r="J24">
        <v>13</v>
      </c>
      <c r="K24" s="25">
        <f t="shared" si="0"/>
        <v>0.23636363636363636</v>
      </c>
      <c r="L24" s="10">
        <v>2.413694721825963</v>
      </c>
      <c r="M24" s="9">
        <v>2.4251069900142655E-2</v>
      </c>
      <c r="N24" s="37">
        <v>1.7299690262285534</v>
      </c>
    </row>
    <row r="25" spans="1:14" x14ac:dyDescent="0.2">
      <c r="A25" s="38">
        <v>24</v>
      </c>
      <c r="B25" s="39" t="s">
        <v>131</v>
      </c>
      <c r="C25" s="40" t="s">
        <v>9</v>
      </c>
      <c r="D25" s="48">
        <v>150</v>
      </c>
      <c r="E25" s="48">
        <v>445</v>
      </c>
      <c r="F25" s="48">
        <v>7</v>
      </c>
      <c r="G25" s="48">
        <v>57</v>
      </c>
      <c r="H25" s="48">
        <v>133</v>
      </c>
      <c r="I25" s="41">
        <v>38</v>
      </c>
      <c r="J25" s="30">
        <v>10</v>
      </c>
      <c r="K25" s="42">
        <f t="shared" si="0"/>
        <v>0.26315789473684209</v>
      </c>
      <c r="L25" s="43">
        <v>2.9666666666666668</v>
      </c>
      <c r="M25" s="44">
        <v>4.6666666666666669E-2</v>
      </c>
      <c r="N25" s="45">
        <v>1.6754513918965845</v>
      </c>
    </row>
    <row r="26" spans="1:14" x14ac:dyDescent="0.2">
      <c r="A26" s="46">
        <v>25</v>
      </c>
      <c r="B26" s="12" t="s">
        <v>67</v>
      </c>
      <c r="C26" s="7" t="s">
        <v>146</v>
      </c>
      <c r="D26" s="47">
        <v>48</v>
      </c>
      <c r="E26" s="47">
        <v>235</v>
      </c>
      <c r="F26" s="47">
        <v>3</v>
      </c>
      <c r="G26" s="47">
        <v>31</v>
      </c>
      <c r="H26" s="47">
        <v>75</v>
      </c>
      <c r="I26" s="8">
        <v>10</v>
      </c>
      <c r="J26">
        <v>3</v>
      </c>
      <c r="K26" s="25">
        <f t="shared" si="0"/>
        <v>0.3</v>
      </c>
      <c r="L26" s="10">
        <v>4.895833333333333</v>
      </c>
      <c r="M26" s="9">
        <v>6.25E-2</v>
      </c>
      <c r="N26" s="37">
        <v>1.5064108419882398</v>
      </c>
    </row>
    <row r="27" spans="1:14" x14ac:dyDescent="0.2">
      <c r="A27" s="38">
        <v>26</v>
      </c>
      <c r="B27" s="39" t="s">
        <v>69</v>
      </c>
      <c r="C27" s="40" t="s">
        <v>146</v>
      </c>
      <c r="D27" s="48">
        <v>170</v>
      </c>
      <c r="E27" s="48">
        <v>498</v>
      </c>
      <c r="F27" s="48">
        <v>10</v>
      </c>
      <c r="G27" s="48">
        <v>55</v>
      </c>
      <c r="H27" s="48">
        <v>144</v>
      </c>
      <c r="I27" s="41">
        <v>30</v>
      </c>
      <c r="J27" s="30">
        <v>9</v>
      </c>
      <c r="K27" s="42">
        <f t="shared" si="0"/>
        <v>0.3</v>
      </c>
      <c r="L27" s="43">
        <v>2.9294117647058822</v>
      </c>
      <c r="M27" s="44">
        <v>5.8823529411764705E-2</v>
      </c>
      <c r="N27" s="45">
        <v>1.6016134828796291</v>
      </c>
    </row>
    <row r="28" spans="1:14" x14ac:dyDescent="0.2">
      <c r="A28" s="46">
        <v>27</v>
      </c>
      <c r="B28" s="12" t="s">
        <v>10</v>
      </c>
      <c r="C28" s="7" t="s">
        <v>9</v>
      </c>
      <c r="D28" s="47">
        <v>92</v>
      </c>
      <c r="E28" s="47">
        <v>380</v>
      </c>
      <c r="F28" s="47">
        <v>5</v>
      </c>
      <c r="G28" s="47">
        <v>45</v>
      </c>
      <c r="H28" s="47">
        <v>112</v>
      </c>
      <c r="I28" s="8">
        <v>18</v>
      </c>
      <c r="J28">
        <v>6</v>
      </c>
      <c r="K28" s="25">
        <f t="shared" si="0"/>
        <v>0.33333333333333331</v>
      </c>
      <c r="L28" s="10">
        <v>4.1304347826086953</v>
      </c>
      <c r="M28" s="9">
        <v>5.434782608695652E-2</v>
      </c>
      <c r="N28" s="37">
        <v>1.4449925465561175</v>
      </c>
    </row>
    <row r="29" spans="1:14" x14ac:dyDescent="0.2">
      <c r="A29" s="38">
        <v>28</v>
      </c>
      <c r="B29" s="39" t="s">
        <v>22</v>
      </c>
      <c r="C29" s="40" t="s">
        <v>23</v>
      </c>
      <c r="D29" s="48">
        <v>199</v>
      </c>
      <c r="E29" s="48">
        <v>962</v>
      </c>
      <c r="F29" s="48">
        <v>8</v>
      </c>
      <c r="G29" s="48">
        <v>49</v>
      </c>
      <c r="H29" s="48">
        <v>147</v>
      </c>
      <c r="I29" s="41">
        <v>15</v>
      </c>
      <c r="J29" s="30">
        <v>4</v>
      </c>
      <c r="K29" s="42">
        <f t="shared" si="0"/>
        <v>0.26666666666666666</v>
      </c>
      <c r="L29" s="43">
        <v>4.8341708542713571</v>
      </c>
      <c r="M29" s="44">
        <v>4.0201005025125629E-2</v>
      </c>
      <c r="N29" s="45">
        <v>1.3011904119735977</v>
      </c>
    </row>
    <row r="30" spans="1:14" x14ac:dyDescent="0.2">
      <c r="A30" s="46">
        <v>29</v>
      </c>
      <c r="B30" s="12" t="s">
        <v>47</v>
      </c>
      <c r="C30" s="7" t="s">
        <v>23</v>
      </c>
      <c r="D30" s="47">
        <v>296</v>
      </c>
      <c r="E30" s="47">
        <v>907</v>
      </c>
      <c r="F30" s="47">
        <v>17</v>
      </c>
      <c r="G30" s="47">
        <v>41</v>
      </c>
      <c r="H30" s="47">
        <v>135</v>
      </c>
      <c r="I30" s="8">
        <v>25</v>
      </c>
      <c r="J30">
        <v>5</v>
      </c>
      <c r="K30" s="25">
        <f t="shared" si="0"/>
        <v>0.2</v>
      </c>
      <c r="L30" s="10">
        <v>3.064189189189189</v>
      </c>
      <c r="M30" s="9">
        <v>5.7432432432432436E-2</v>
      </c>
      <c r="N30" s="37">
        <v>1.4535711590181999</v>
      </c>
    </row>
    <row r="31" spans="1:14" x14ac:dyDescent="0.2">
      <c r="A31" s="38">
        <v>30</v>
      </c>
      <c r="B31" s="39" t="s">
        <v>90</v>
      </c>
      <c r="C31" s="40" t="s">
        <v>146</v>
      </c>
      <c r="D31" s="48">
        <v>35</v>
      </c>
      <c r="E31" s="48">
        <v>107</v>
      </c>
      <c r="F31" s="48">
        <v>3</v>
      </c>
      <c r="G31" s="48">
        <v>26</v>
      </c>
      <c r="H31" s="48">
        <v>51</v>
      </c>
      <c r="I31" s="41">
        <v>6</v>
      </c>
      <c r="J31" s="30">
        <v>1</v>
      </c>
      <c r="K31" s="42">
        <f t="shared" si="0"/>
        <v>0.16666666666666666</v>
      </c>
      <c r="L31" s="43">
        <v>3.0571428571428569</v>
      </c>
      <c r="M31" s="44">
        <v>8.5714285714285715E-2</v>
      </c>
      <c r="N31" s="45">
        <v>1.2890386045358682</v>
      </c>
    </row>
    <row r="32" spans="1:14" x14ac:dyDescent="0.2">
      <c r="A32" s="46">
        <v>31</v>
      </c>
      <c r="B32" s="12" t="s">
        <v>32</v>
      </c>
      <c r="C32" s="7" t="s">
        <v>23</v>
      </c>
      <c r="D32" s="47">
        <v>1162</v>
      </c>
      <c r="E32" s="47">
        <v>2568</v>
      </c>
      <c r="F32" s="47">
        <v>23</v>
      </c>
      <c r="G32" s="47">
        <v>65</v>
      </c>
      <c r="H32" s="47">
        <v>241</v>
      </c>
      <c r="I32" s="8">
        <v>45</v>
      </c>
      <c r="J32">
        <v>10</v>
      </c>
      <c r="K32" s="25">
        <f t="shared" si="0"/>
        <v>0.22222222222222221</v>
      </c>
      <c r="L32" s="10">
        <v>2.2099827882960414</v>
      </c>
      <c r="M32" s="9">
        <v>1.9793459552495698E-2</v>
      </c>
      <c r="N32" s="37">
        <v>1.2908654380719649</v>
      </c>
    </row>
    <row r="33" spans="1:14" x14ac:dyDescent="0.2">
      <c r="A33" s="38">
        <v>32</v>
      </c>
      <c r="B33" s="39" t="s">
        <v>79</v>
      </c>
      <c r="C33" s="40" t="s">
        <v>52</v>
      </c>
      <c r="D33" s="48">
        <v>70</v>
      </c>
      <c r="E33" s="48">
        <v>251</v>
      </c>
      <c r="F33" s="48">
        <v>3</v>
      </c>
      <c r="G33" s="48">
        <v>41</v>
      </c>
      <c r="H33" s="48">
        <v>90</v>
      </c>
      <c r="I33" s="41">
        <v>19</v>
      </c>
      <c r="J33" s="30">
        <v>4</v>
      </c>
      <c r="K33" s="42">
        <f t="shared" si="0"/>
        <v>0.21052631578947367</v>
      </c>
      <c r="L33" s="43">
        <v>3.5857142857142859</v>
      </c>
      <c r="M33" s="44">
        <v>4.2857142857142858E-2</v>
      </c>
      <c r="N33" s="45">
        <v>1.1624060816186426</v>
      </c>
    </row>
    <row r="34" spans="1:14" x14ac:dyDescent="0.2">
      <c r="A34" s="46">
        <v>33</v>
      </c>
      <c r="B34" s="12" t="s">
        <v>73</v>
      </c>
      <c r="C34" s="7" t="s">
        <v>146</v>
      </c>
      <c r="D34" s="47">
        <v>43</v>
      </c>
      <c r="E34" s="47">
        <v>123</v>
      </c>
      <c r="F34" s="47">
        <v>3</v>
      </c>
      <c r="G34" s="47">
        <v>35</v>
      </c>
      <c r="H34" s="47">
        <v>61</v>
      </c>
      <c r="I34" s="8">
        <v>10</v>
      </c>
      <c r="J34">
        <v>4</v>
      </c>
      <c r="K34" s="25">
        <f t="shared" si="0"/>
        <v>0.4</v>
      </c>
      <c r="L34" s="10">
        <v>2.86046511627907</v>
      </c>
      <c r="M34" s="9">
        <v>6.9767441860465115E-2</v>
      </c>
      <c r="N34" s="37">
        <v>1.1181694027287532</v>
      </c>
    </row>
    <row r="35" spans="1:14" x14ac:dyDescent="0.2">
      <c r="A35" s="38">
        <v>34</v>
      </c>
      <c r="B35" s="39" t="s">
        <v>132</v>
      </c>
      <c r="C35" s="40" t="s">
        <v>110</v>
      </c>
      <c r="D35" s="48">
        <v>56</v>
      </c>
      <c r="E35" s="48">
        <v>130</v>
      </c>
      <c r="F35" s="48">
        <v>3</v>
      </c>
      <c r="G35" s="48">
        <v>46</v>
      </c>
      <c r="H35" s="48">
        <v>78</v>
      </c>
      <c r="I35" s="41">
        <v>22</v>
      </c>
      <c r="J35" s="30">
        <v>10</v>
      </c>
      <c r="K35" s="42">
        <f t="shared" si="0"/>
        <v>0.45454545454545453</v>
      </c>
      <c r="L35" s="43">
        <v>2.3214285714285716</v>
      </c>
      <c r="M35" s="44">
        <v>5.3571428571428568E-2</v>
      </c>
      <c r="N35" s="45">
        <v>1.1141159299619798</v>
      </c>
    </row>
    <row r="36" spans="1:14" x14ac:dyDescent="0.2">
      <c r="A36" s="46">
        <v>35</v>
      </c>
      <c r="B36" s="12" t="s">
        <v>93</v>
      </c>
      <c r="C36" s="7" t="s">
        <v>46</v>
      </c>
      <c r="D36" s="47">
        <v>46</v>
      </c>
      <c r="E36" s="47">
        <v>119</v>
      </c>
      <c r="F36" s="47">
        <v>3</v>
      </c>
      <c r="G36" s="47">
        <v>46</v>
      </c>
      <c r="H36" s="47">
        <v>71</v>
      </c>
      <c r="I36" s="8">
        <v>13</v>
      </c>
      <c r="J36">
        <v>3</v>
      </c>
      <c r="K36" s="25">
        <f t="shared" si="0"/>
        <v>0.23076923076923078</v>
      </c>
      <c r="L36" s="10">
        <v>2.5869565217391304</v>
      </c>
      <c r="M36" s="9">
        <v>6.5217391304347824E-2</v>
      </c>
      <c r="N36" s="37">
        <v>1.0750720957386728</v>
      </c>
    </row>
    <row r="37" spans="1:14" x14ac:dyDescent="0.2">
      <c r="A37" s="38">
        <v>36</v>
      </c>
      <c r="B37" s="39" t="s">
        <v>36</v>
      </c>
      <c r="C37" s="40" t="s">
        <v>37</v>
      </c>
      <c r="D37" s="48">
        <v>67</v>
      </c>
      <c r="E37" s="48">
        <v>298</v>
      </c>
      <c r="F37" s="48">
        <v>2</v>
      </c>
      <c r="G37" s="48">
        <v>59</v>
      </c>
      <c r="H37" s="48">
        <v>127</v>
      </c>
      <c r="I37" s="41">
        <v>9</v>
      </c>
      <c r="J37" s="30">
        <v>3</v>
      </c>
      <c r="K37" s="42">
        <f t="shared" si="0"/>
        <v>0.33333333333333331</v>
      </c>
      <c r="L37" s="43">
        <v>4.4477611940298507</v>
      </c>
      <c r="M37" s="44">
        <v>2.9850746268656716E-2</v>
      </c>
      <c r="N37" s="45">
        <v>0.85224864392452693</v>
      </c>
    </row>
    <row r="38" spans="1:14" x14ac:dyDescent="0.2">
      <c r="A38" s="46">
        <v>37</v>
      </c>
      <c r="B38" s="12" t="s">
        <v>91</v>
      </c>
      <c r="C38" s="7" t="s">
        <v>240</v>
      </c>
      <c r="D38" s="47">
        <v>109</v>
      </c>
      <c r="E38" s="47">
        <v>325</v>
      </c>
      <c r="F38" s="47">
        <v>5</v>
      </c>
      <c r="G38" s="47">
        <v>71</v>
      </c>
      <c r="H38" s="47">
        <v>140</v>
      </c>
      <c r="I38" s="8">
        <v>15</v>
      </c>
      <c r="J38">
        <v>4</v>
      </c>
      <c r="K38" s="25">
        <f t="shared" si="0"/>
        <v>0.26666666666666666</v>
      </c>
      <c r="L38" s="10">
        <v>2.9816513761467891</v>
      </c>
      <c r="M38" s="9">
        <v>4.5871559633027525E-2</v>
      </c>
      <c r="N38" s="37">
        <v>0.93303117944156744</v>
      </c>
    </row>
    <row r="39" spans="1:14" x14ac:dyDescent="0.2">
      <c r="A39" s="38">
        <v>38</v>
      </c>
      <c r="B39" s="39" t="s">
        <v>55</v>
      </c>
      <c r="C39" s="40" t="s">
        <v>9</v>
      </c>
      <c r="D39" s="48">
        <v>66</v>
      </c>
      <c r="E39" s="48">
        <v>166</v>
      </c>
      <c r="F39" s="48">
        <v>4</v>
      </c>
      <c r="G39" s="48">
        <v>49</v>
      </c>
      <c r="H39" s="48">
        <v>84</v>
      </c>
      <c r="I39" s="41">
        <v>11</v>
      </c>
      <c r="J39" s="30">
        <v>3</v>
      </c>
      <c r="K39" s="42">
        <f t="shared" si="0"/>
        <v>0.27272727272727271</v>
      </c>
      <c r="L39" s="43">
        <v>2.5151515151515151</v>
      </c>
      <c r="M39" s="44">
        <v>6.0606060606060608E-2</v>
      </c>
      <c r="N39" s="45">
        <v>0.92128639070631146</v>
      </c>
    </row>
    <row r="40" spans="1:14" x14ac:dyDescent="0.2">
      <c r="A40" s="46">
        <v>39</v>
      </c>
      <c r="B40" s="12" t="s">
        <v>133</v>
      </c>
      <c r="C40" s="7" t="s">
        <v>97</v>
      </c>
      <c r="D40" s="47">
        <v>39</v>
      </c>
      <c r="E40" s="47">
        <v>118</v>
      </c>
      <c r="F40" s="47">
        <v>2</v>
      </c>
      <c r="G40" s="47">
        <v>42</v>
      </c>
      <c r="H40" s="47">
        <v>66</v>
      </c>
      <c r="I40" s="8">
        <v>10</v>
      </c>
      <c r="J40">
        <v>0</v>
      </c>
      <c r="K40" s="25">
        <f t="shared" si="0"/>
        <v>0</v>
      </c>
      <c r="L40" s="10">
        <v>3.0256410256410255</v>
      </c>
      <c r="M40" s="9">
        <v>5.128205128205128E-2</v>
      </c>
      <c r="N40" s="37">
        <v>0.86919365395530657</v>
      </c>
    </row>
    <row r="41" spans="1:14" x14ac:dyDescent="0.2">
      <c r="A41" s="38">
        <v>40</v>
      </c>
      <c r="B41" s="39" t="s">
        <v>104</v>
      </c>
      <c r="C41" s="40" t="s">
        <v>103</v>
      </c>
      <c r="D41" s="48">
        <v>229</v>
      </c>
      <c r="E41" s="48">
        <v>466</v>
      </c>
      <c r="F41" s="48">
        <v>15</v>
      </c>
      <c r="G41" s="48">
        <v>24</v>
      </c>
      <c r="H41" s="48">
        <v>75</v>
      </c>
      <c r="I41" s="41">
        <v>13</v>
      </c>
      <c r="J41" s="30">
        <v>7</v>
      </c>
      <c r="K41" s="42">
        <f t="shared" si="0"/>
        <v>0.53846153846153844</v>
      </c>
      <c r="L41" s="43">
        <v>2.034934497816594</v>
      </c>
      <c r="M41" s="44">
        <v>6.5502183406113537E-2</v>
      </c>
      <c r="N41" s="45">
        <v>0.94334629586482632</v>
      </c>
    </row>
    <row r="42" spans="1:14" x14ac:dyDescent="0.2">
      <c r="A42" s="7"/>
      <c r="B42" s="18" t="s">
        <v>145</v>
      </c>
      <c r="C42" s="7"/>
      <c r="D42" s="8"/>
      <c r="E42" s="8"/>
      <c r="F42" s="8"/>
      <c r="G42" s="8"/>
      <c r="H42" s="8"/>
      <c r="I42" s="19">
        <v>10.449959252346277</v>
      </c>
      <c r="J42" s="36">
        <f>AVERAGE(J2:J41)</f>
        <v>7.05</v>
      </c>
      <c r="K42" s="33">
        <f>AVERAGE(K2:K41)</f>
        <v>0.27544363187526283</v>
      </c>
      <c r="L42" s="19">
        <v>1.3511133310549699</v>
      </c>
      <c r="M42" s="20">
        <v>2.1267646362943295E-2</v>
      </c>
      <c r="N42" s="7"/>
    </row>
    <row r="43" spans="1:14" x14ac:dyDescent="0.2">
      <c r="D43" s="1"/>
      <c r="E43" s="1"/>
      <c r="F43" s="1"/>
      <c r="G43" s="1"/>
      <c r="H43" s="1"/>
      <c r="I43" s="1"/>
      <c r="J43" s="1"/>
      <c r="K43" s="1"/>
    </row>
    <row r="44" spans="1:14" x14ac:dyDescent="0.2">
      <c r="D44" s="1"/>
      <c r="E44" s="1"/>
      <c r="F44" s="1"/>
      <c r="G44" s="1"/>
      <c r="H44" s="1"/>
      <c r="I44" s="1"/>
      <c r="J44" s="1"/>
      <c r="K44" s="1"/>
    </row>
    <row r="45" spans="1:14" x14ac:dyDescent="0.2">
      <c r="B45" s="3" t="s">
        <v>167</v>
      </c>
      <c r="E45" s="51" t="s">
        <v>243</v>
      </c>
      <c r="F45" s="51"/>
      <c r="G45" s="51"/>
      <c r="H45" s="51"/>
      <c r="I45" s="51"/>
      <c r="J45" s="53"/>
      <c r="K45" s="53"/>
      <c r="L45" s="51"/>
      <c r="M45" s="51"/>
    </row>
    <row r="46" spans="1:14" x14ac:dyDescent="0.2">
      <c r="B46" s="24" t="s">
        <v>154</v>
      </c>
      <c r="C46" s="21" t="s">
        <v>166</v>
      </c>
      <c r="J46" s="1"/>
      <c r="K46" s="1"/>
    </row>
    <row r="47" spans="1:14" x14ac:dyDescent="0.2">
      <c r="B47" s="22" t="s">
        <v>155</v>
      </c>
      <c r="C47" t="s">
        <v>156</v>
      </c>
      <c r="J47" s="1"/>
      <c r="K47" s="1"/>
    </row>
    <row r="48" spans="1:14" x14ac:dyDescent="0.2">
      <c r="B48" s="3" t="s">
        <v>2</v>
      </c>
      <c r="C48" t="s">
        <v>157</v>
      </c>
      <c r="J48" s="1"/>
      <c r="K48" s="1"/>
    </row>
    <row r="49" spans="2:11" x14ac:dyDescent="0.2">
      <c r="B49" s="3" t="s">
        <v>3</v>
      </c>
      <c r="C49" s="21" t="s">
        <v>158</v>
      </c>
      <c r="J49" s="1"/>
      <c r="K49" s="1"/>
    </row>
    <row r="50" spans="2:11" x14ac:dyDescent="0.2">
      <c r="B50" s="3" t="s">
        <v>4</v>
      </c>
      <c r="C50" t="s">
        <v>165</v>
      </c>
      <c r="J50" s="1"/>
      <c r="K50" s="1"/>
    </row>
    <row r="51" spans="2:11" x14ac:dyDescent="0.2">
      <c r="B51" s="3" t="s">
        <v>5</v>
      </c>
      <c r="C51" t="s">
        <v>162</v>
      </c>
      <c r="J51" s="1"/>
      <c r="K51" s="1"/>
    </row>
    <row r="52" spans="2:11" x14ac:dyDescent="0.2">
      <c r="B52" s="49" t="s">
        <v>225</v>
      </c>
      <c r="C52" t="s">
        <v>237</v>
      </c>
      <c r="J52" s="1"/>
      <c r="K52" s="1"/>
    </row>
    <row r="53" spans="2:11" x14ac:dyDescent="0.2">
      <c r="B53" s="50" t="s">
        <v>223</v>
      </c>
      <c r="C53" t="s">
        <v>238</v>
      </c>
      <c r="J53" s="1"/>
      <c r="K53" s="1"/>
    </row>
    <row r="54" spans="2:11" x14ac:dyDescent="0.2">
      <c r="B54" s="50" t="s">
        <v>224</v>
      </c>
      <c r="C54" t="s">
        <v>239</v>
      </c>
      <c r="J54" s="1"/>
      <c r="K54" s="1"/>
    </row>
    <row r="55" spans="2:11" x14ac:dyDescent="0.2">
      <c r="B55" s="3" t="s">
        <v>6</v>
      </c>
      <c r="C55" t="s">
        <v>159</v>
      </c>
      <c r="J55" s="1"/>
      <c r="K55" s="1"/>
    </row>
    <row r="56" spans="2:11" x14ac:dyDescent="0.2">
      <c r="B56" s="3" t="s">
        <v>7</v>
      </c>
      <c r="C56" t="s">
        <v>160</v>
      </c>
      <c r="J56" s="1"/>
      <c r="K56" s="1"/>
    </row>
    <row r="57" spans="2:11" x14ac:dyDescent="0.2">
      <c r="B57" s="3" t="s">
        <v>124</v>
      </c>
      <c r="C57" t="s">
        <v>161</v>
      </c>
      <c r="J57" s="1"/>
      <c r="K57" s="1"/>
    </row>
    <row r="58" spans="2:11" x14ac:dyDescent="0.2">
      <c r="D58" s="1"/>
      <c r="E58" s="1"/>
      <c r="F58" s="1"/>
      <c r="G58" s="1"/>
      <c r="H58" s="1"/>
      <c r="I58" s="1"/>
      <c r="J58" s="1"/>
      <c r="K58" s="1"/>
    </row>
    <row r="59" spans="2:11" x14ac:dyDescent="0.2">
      <c r="D59" s="1"/>
      <c r="E59" s="1"/>
      <c r="F59" s="1"/>
      <c r="G59" s="1"/>
      <c r="H59" s="1"/>
      <c r="I59" s="1"/>
      <c r="J59" s="1"/>
      <c r="K59" s="1"/>
    </row>
    <row r="60" spans="2:11" x14ac:dyDescent="0.2">
      <c r="D60" s="1"/>
      <c r="E60" s="1"/>
      <c r="F60" s="1"/>
      <c r="G60" s="1"/>
      <c r="H60" s="1"/>
      <c r="I60" s="1"/>
      <c r="J60" s="1"/>
      <c r="K60" s="1"/>
    </row>
    <row r="61" spans="2:11" x14ac:dyDescent="0.2">
      <c r="D61" s="1"/>
      <c r="E61" s="1"/>
      <c r="F61" s="1"/>
      <c r="G61" s="1"/>
      <c r="H61" s="1"/>
      <c r="I61" s="1"/>
      <c r="J61" s="1"/>
      <c r="K61" s="1"/>
    </row>
    <row r="62" spans="2:11" x14ac:dyDescent="0.2">
      <c r="D62" s="1"/>
      <c r="E62" s="1"/>
      <c r="F62" s="1"/>
      <c r="G62" s="1"/>
      <c r="H62" s="1"/>
      <c r="I62" s="1"/>
      <c r="J62" s="1"/>
      <c r="K62" s="1"/>
    </row>
    <row r="63" spans="2:11" x14ac:dyDescent="0.2">
      <c r="D63" s="1"/>
      <c r="E63" s="1"/>
      <c r="F63" s="1"/>
      <c r="G63" s="1"/>
      <c r="H63" s="1"/>
      <c r="I63" s="1"/>
      <c r="J63" s="1"/>
      <c r="K63" s="1"/>
    </row>
    <row r="64" spans="2:11" x14ac:dyDescent="0.2">
      <c r="D64" s="1"/>
      <c r="E64" s="1"/>
      <c r="F64" s="1"/>
      <c r="G64" s="1"/>
      <c r="H64" s="1"/>
      <c r="I64" s="1"/>
      <c r="J64" s="1"/>
      <c r="K64" s="1"/>
    </row>
    <row r="65" spans="4:11" x14ac:dyDescent="0.2">
      <c r="D65" s="1"/>
      <c r="E65" s="1"/>
      <c r="F65" s="1"/>
      <c r="G65" s="1"/>
      <c r="H65" s="1"/>
      <c r="I65" s="1"/>
      <c r="J65" s="1"/>
      <c r="K65" s="1"/>
    </row>
    <row r="66" spans="4:11" x14ac:dyDescent="0.2">
      <c r="D66" s="1"/>
      <c r="E66" s="1"/>
      <c r="F66" s="1"/>
      <c r="G66" s="1"/>
      <c r="H66" s="1"/>
      <c r="I66" s="1"/>
      <c r="J66" s="1"/>
      <c r="K66" s="1"/>
    </row>
    <row r="67" spans="4:11" x14ac:dyDescent="0.2">
      <c r="D67" s="1"/>
      <c r="E67" s="1"/>
      <c r="F67" s="1"/>
      <c r="G67" s="1"/>
      <c r="H67" s="1"/>
      <c r="I67" s="1"/>
      <c r="J67" s="1"/>
      <c r="K67" s="1"/>
    </row>
    <row r="68" spans="4:11" x14ac:dyDescent="0.2">
      <c r="D68" s="1"/>
      <c r="E68" s="1"/>
      <c r="F68" s="1"/>
      <c r="G68" s="1"/>
      <c r="H68" s="1"/>
      <c r="I68" s="1"/>
      <c r="J68" s="1"/>
      <c r="K68" s="1"/>
    </row>
    <row r="69" spans="4:11" x14ac:dyDescent="0.2">
      <c r="D69" s="1"/>
      <c r="E69" s="1"/>
      <c r="F69" s="1"/>
      <c r="G69" s="1"/>
      <c r="H69" s="1"/>
      <c r="I69" s="1"/>
      <c r="J69" s="1"/>
      <c r="K69" s="1"/>
    </row>
    <row r="70" spans="4:11" x14ac:dyDescent="0.2">
      <c r="D70" s="1"/>
      <c r="E70" s="1"/>
      <c r="F70" s="1"/>
      <c r="G70" s="1"/>
      <c r="H70" s="1"/>
      <c r="I70" s="1"/>
      <c r="J70" s="1"/>
      <c r="K70" s="1"/>
    </row>
    <row r="71" spans="4:11" x14ac:dyDescent="0.2">
      <c r="D71" s="1"/>
      <c r="E71" s="1"/>
      <c r="F71" s="1"/>
      <c r="G71" s="1"/>
      <c r="H71" s="1"/>
      <c r="I71" s="1"/>
      <c r="J71" s="1"/>
      <c r="K71" s="1"/>
    </row>
    <row r="72" spans="4:11" x14ac:dyDescent="0.2">
      <c r="D72" s="1"/>
      <c r="E72" s="1"/>
      <c r="F72" s="1"/>
      <c r="G72" s="1"/>
      <c r="H72" s="1"/>
      <c r="I72" s="1"/>
      <c r="J72" s="1"/>
      <c r="K72" s="1"/>
    </row>
    <row r="73" spans="4:11" x14ac:dyDescent="0.2">
      <c r="D73" s="1"/>
      <c r="E73" s="1"/>
      <c r="F73" s="1"/>
      <c r="G73" s="1"/>
      <c r="H73" s="1"/>
      <c r="I73" s="1"/>
      <c r="J73" s="1"/>
      <c r="K73" s="1"/>
    </row>
    <row r="74" spans="4:11" x14ac:dyDescent="0.2">
      <c r="D74" s="1"/>
      <c r="E74" s="1"/>
      <c r="F74" s="1"/>
      <c r="G74" s="1"/>
      <c r="H74" s="1"/>
      <c r="I74" s="1"/>
      <c r="J74" s="1"/>
      <c r="K74" s="1"/>
    </row>
    <row r="75" spans="4:11" x14ac:dyDescent="0.2">
      <c r="D75" s="1"/>
      <c r="E75" s="1"/>
      <c r="F75" s="1"/>
      <c r="G75" s="1"/>
      <c r="H75" s="1"/>
      <c r="I75" s="1"/>
      <c r="J75" s="1"/>
      <c r="K75" s="1"/>
    </row>
    <row r="76" spans="4:11" x14ac:dyDescent="0.2">
      <c r="D76" s="1"/>
      <c r="E76" s="1"/>
      <c r="F76" s="1"/>
      <c r="G76" s="1"/>
      <c r="H76" s="1"/>
      <c r="I76" s="1"/>
      <c r="J76" s="1"/>
      <c r="K76" s="1"/>
    </row>
    <row r="77" spans="4:11" x14ac:dyDescent="0.2">
      <c r="D77" s="1"/>
      <c r="E77" s="1"/>
      <c r="F77" s="1"/>
      <c r="G77" s="1"/>
      <c r="H77" s="1"/>
      <c r="I77" s="1"/>
      <c r="J77" s="1"/>
      <c r="K77" s="1"/>
    </row>
    <row r="78" spans="4:11" x14ac:dyDescent="0.2">
      <c r="D78" s="1"/>
      <c r="E78" s="1"/>
      <c r="F78" s="1"/>
      <c r="G78" s="1"/>
      <c r="H78" s="1"/>
      <c r="I78" s="1"/>
      <c r="J78" s="1"/>
      <c r="K78" s="1"/>
    </row>
    <row r="79" spans="4:11" x14ac:dyDescent="0.2">
      <c r="D79" s="1"/>
      <c r="E79" s="1"/>
      <c r="F79" s="1"/>
      <c r="G79" s="1"/>
      <c r="H79" s="1"/>
      <c r="I79" s="1"/>
      <c r="J79" s="1"/>
      <c r="K79" s="1"/>
    </row>
    <row r="80" spans="4:11" x14ac:dyDescent="0.2">
      <c r="D80" s="1"/>
      <c r="E80" s="1"/>
      <c r="F80" s="1"/>
      <c r="G80" s="1"/>
      <c r="H80" s="1"/>
      <c r="I80" s="1"/>
      <c r="J80" s="1"/>
      <c r="K80" s="1"/>
    </row>
    <row r="81" spans="4:11" x14ac:dyDescent="0.2">
      <c r="D81" s="1"/>
      <c r="E81" s="1"/>
      <c r="F81" s="1"/>
      <c r="G81" s="1"/>
      <c r="H81" s="1"/>
      <c r="I81" s="1"/>
      <c r="J81" s="1"/>
      <c r="K81" s="1"/>
    </row>
    <row r="82" spans="4:11" x14ac:dyDescent="0.2">
      <c r="D82" s="1"/>
      <c r="E82" s="1"/>
      <c r="F82" s="1"/>
      <c r="G82" s="1"/>
      <c r="H82" s="1"/>
      <c r="I82" s="1"/>
      <c r="J82" s="1"/>
      <c r="K82" s="1"/>
    </row>
    <row r="83" spans="4:11" x14ac:dyDescent="0.2">
      <c r="D83" s="1"/>
      <c r="E83" s="1"/>
      <c r="F83" s="1"/>
      <c r="G83" s="1"/>
      <c r="H83" s="1"/>
      <c r="I83" s="1"/>
      <c r="J83" s="1"/>
      <c r="K83" s="1"/>
    </row>
    <row r="84" spans="4:11" x14ac:dyDescent="0.2">
      <c r="D84" s="1"/>
      <c r="E84" s="1"/>
      <c r="F84" s="1"/>
      <c r="G84" s="1"/>
      <c r="H84" s="1"/>
      <c r="I84" s="1"/>
      <c r="J84" s="1"/>
      <c r="K84" s="1"/>
    </row>
    <row r="85" spans="4:11" x14ac:dyDescent="0.2">
      <c r="D85" s="1"/>
      <c r="E85" s="1"/>
      <c r="F85" s="1"/>
      <c r="G85" s="1"/>
      <c r="H85" s="1"/>
      <c r="I85" s="1"/>
      <c r="J85" s="1"/>
      <c r="K85" s="1"/>
    </row>
    <row r="86" spans="4:11" x14ac:dyDescent="0.2">
      <c r="D86" s="1"/>
      <c r="E86" s="1"/>
      <c r="F86" s="1"/>
      <c r="G86" s="1"/>
      <c r="H86" s="1"/>
      <c r="I86" s="1"/>
      <c r="J86" s="1"/>
      <c r="K86" s="1"/>
    </row>
    <row r="87" spans="4:11" x14ac:dyDescent="0.2">
      <c r="D87" s="1"/>
      <c r="E87" s="1"/>
      <c r="F87" s="1"/>
      <c r="G87" s="1"/>
      <c r="H87" s="1"/>
      <c r="I87" s="1"/>
      <c r="J87" s="1"/>
      <c r="K87" s="1"/>
    </row>
    <row r="88" spans="4:11" x14ac:dyDescent="0.2">
      <c r="D88" s="1"/>
      <c r="E88" s="1"/>
      <c r="F88" s="1"/>
      <c r="G88" s="1"/>
      <c r="H88" s="1"/>
      <c r="I88" s="1"/>
      <c r="J88" s="1"/>
      <c r="K88" s="1"/>
    </row>
    <row r="89" spans="4:11" x14ac:dyDescent="0.2">
      <c r="D89" s="1"/>
      <c r="E89" s="1"/>
      <c r="F89" s="1"/>
      <c r="G89" s="1"/>
      <c r="H89" s="1"/>
      <c r="I89" s="1"/>
      <c r="J89" s="1"/>
      <c r="K89" s="1"/>
    </row>
    <row r="90" spans="4:11" x14ac:dyDescent="0.2">
      <c r="D90" s="1"/>
      <c r="E90" s="1"/>
      <c r="F90" s="1"/>
      <c r="G90" s="1"/>
      <c r="H90" s="1"/>
      <c r="I90" s="1"/>
      <c r="J90" s="1"/>
      <c r="K90" s="1"/>
    </row>
    <row r="91" spans="4:11" x14ac:dyDescent="0.2">
      <c r="D91" s="1"/>
      <c r="E91" s="1"/>
      <c r="F91" s="1"/>
      <c r="G91" s="1"/>
      <c r="H91" s="1"/>
      <c r="I91" s="1"/>
      <c r="J91" s="1"/>
      <c r="K91" s="1"/>
    </row>
    <row r="92" spans="4:11" x14ac:dyDescent="0.2">
      <c r="D92" s="1"/>
      <c r="E92" s="1"/>
      <c r="F92" s="1"/>
      <c r="G92" s="1"/>
      <c r="H92" s="1"/>
      <c r="I92" s="1"/>
      <c r="J92" s="1"/>
      <c r="K92" s="1"/>
    </row>
    <row r="93" spans="4:11" x14ac:dyDescent="0.2">
      <c r="D93" s="1"/>
      <c r="E93" s="1"/>
      <c r="F93" s="1"/>
      <c r="G93" s="1"/>
      <c r="H93" s="1"/>
      <c r="I93" s="1"/>
      <c r="J93" s="1"/>
      <c r="K93" s="1"/>
    </row>
    <row r="94" spans="4:11" x14ac:dyDescent="0.2">
      <c r="D94" s="1"/>
      <c r="E94" s="1"/>
      <c r="F94" s="1"/>
      <c r="G94" s="1"/>
      <c r="H94" s="1"/>
      <c r="I94" s="1"/>
      <c r="J94" s="1"/>
      <c r="K94" s="1"/>
    </row>
    <row r="95" spans="4:11" x14ac:dyDescent="0.2">
      <c r="D95" s="1"/>
      <c r="E95" s="1"/>
      <c r="F95" s="1"/>
      <c r="G95" s="1"/>
      <c r="H95" s="1"/>
      <c r="I95" s="1"/>
      <c r="J95" s="1"/>
      <c r="K95" s="1"/>
    </row>
    <row r="96" spans="4:11" x14ac:dyDescent="0.2">
      <c r="D96" s="1"/>
      <c r="E96" s="1"/>
      <c r="F96" s="1"/>
      <c r="G96" s="1"/>
      <c r="H96" s="1"/>
      <c r="I96" s="1"/>
      <c r="J96" s="1"/>
      <c r="K96" s="1"/>
    </row>
    <row r="97" spans="4:11" x14ac:dyDescent="0.2">
      <c r="D97" s="1"/>
      <c r="E97" s="1"/>
      <c r="F97" s="1"/>
      <c r="G97" s="1"/>
      <c r="H97" s="1"/>
      <c r="I97" s="1"/>
      <c r="J97" s="1"/>
      <c r="K97" s="1"/>
    </row>
    <row r="98" spans="4:11" x14ac:dyDescent="0.2">
      <c r="D98" s="1"/>
      <c r="E98" s="1"/>
      <c r="F98" s="1"/>
      <c r="G98" s="1"/>
      <c r="H98" s="1"/>
      <c r="I98" s="1"/>
      <c r="J98" s="1"/>
      <c r="K98" s="1"/>
    </row>
    <row r="99" spans="4:11" x14ac:dyDescent="0.2">
      <c r="D99" s="1"/>
      <c r="E99" s="1"/>
      <c r="F99" s="1"/>
      <c r="G99" s="1"/>
      <c r="H99" s="1"/>
      <c r="I99" s="1"/>
      <c r="J99" s="1"/>
      <c r="K99" s="1"/>
    </row>
    <row r="100" spans="4:11" x14ac:dyDescent="0.2">
      <c r="D100" s="1"/>
      <c r="E100" s="1"/>
      <c r="F100" s="1"/>
      <c r="G100" s="1"/>
      <c r="H100" s="1"/>
      <c r="I100" s="1"/>
      <c r="J100" s="1"/>
      <c r="K100" s="1"/>
    </row>
    <row r="101" spans="4:11" x14ac:dyDescent="0.2">
      <c r="D101" s="1"/>
      <c r="E101" s="1"/>
      <c r="F101" s="1"/>
      <c r="G101" s="1"/>
      <c r="H101" s="1"/>
      <c r="I101" s="1"/>
      <c r="J101" s="1"/>
      <c r="K101" s="1"/>
    </row>
    <row r="102" spans="4:11" x14ac:dyDescent="0.2">
      <c r="D102" s="1"/>
      <c r="E102" s="1"/>
      <c r="F102" s="1"/>
      <c r="G102" s="1"/>
      <c r="H102" s="1"/>
      <c r="I102" s="1"/>
      <c r="J102" s="1"/>
      <c r="K102" s="1"/>
    </row>
    <row r="103" spans="4:11" x14ac:dyDescent="0.2">
      <c r="D103" s="1"/>
      <c r="E103" s="1"/>
      <c r="F103" s="1"/>
      <c r="G103" s="1"/>
      <c r="H103" s="1"/>
      <c r="I103" s="1"/>
      <c r="J103" s="1"/>
      <c r="K103" s="1"/>
    </row>
    <row r="104" spans="4:11" x14ac:dyDescent="0.2">
      <c r="D104" s="1"/>
      <c r="E104" s="1"/>
      <c r="F104" s="1"/>
      <c r="G104" s="1"/>
      <c r="H104" s="1"/>
      <c r="I104" s="1"/>
      <c r="J104" s="1"/>
      <c r="K104" s="1"/>
    </row>
    <row r="105" spans="4:11" x14ac:dyDescent="0.2">
      <c r="D105" s="1"/>
      <c r="E105" s="1"/>
      <c r="F105" s="1"/>
      <c r="G105" s="1"/>
      <c r="H105" s="1"/>
      <c r="I105" s="1"/>
      <c r="J105" s="1"/>
      <c r="K105" s="1"/>
    </row>
    <row r="106" spans="4:11" x14ac:dyDescent="0.2">
      <c r="D106" s="1"/>
      <c r="E106" s="1"/>
      <c r="F106" s="1"/>
      <c r="G106" s="1"/>
      <c r="H106" s="1"/>
      <c r="I106" s="1"/>
      <c r="J106" s="1"/>
      <c r="K106" s="1"/>
    </row>
    <row r="107" spans="4:11" x14ac:dyDescent="0.2">
      <c r="D107" s="1"/>
      <c r="E107" s="1"/>
      <c r="F107" s="1"/>
      <c r="G107" s="1"/>
      <c r="H107" s="1"/>
      <c r="I107" s="1"/>
      <c r="J107" s="1"/>
      <c r="K107" s="1"/>
    </row>
    <row r="108" spans="4:11" x14ac:dyDescent="0.2">
      <c r="D108" s="1"/>
      <c r="E108" s="1"/>
      <c r="F108" s="1"/>
      <c r="G108" s="1"/>
      <c r="H108" s="1"/>
      <c r="I108" s="1"/>
      <c r="J108" s="1"/>
      <c r="K108" s="1"/>
    </row>
    <row r="109" spans="4:11" x14ac:dyDescent="0.2">
      <c r="D109" s="1"/>
      <c r="E109" s="1"/>
      <c r="F109" s="1"/>
      <c r="G109" s="1"/>
      <c r="H109" s="1"/>
      <c r="I109" s="1"/>
      <c r="J109" s="1"/>
      <c r="K109" s="1"/>
    </row>
    <row r="110" spans="4:11" x14ac:dyDescent="0.2">
      <c r="D110" s="1"/>
      <c r="E110" s="1"/>
      <c r="F110" s="1"/>
      <c r="G110" s="1"/>
      <c r="H110" s="1"/>
      <c r="I110" s="1"/>
      <c r="J110" s="1"/>
      <c r="K110" s="1"/>
    </row>
    <row r="111" spans="4:11" x14ac:dyDescent="0.2">
      <c r="D111" s="1"/>
      <c r="E111" s="1"/>
      <c r="F111" s="1"/>
      <c r="G111" s="1"/>
      <c r="H111" s="1"/>
      <c r="I111" s="1"/>
      <c r="J111" s="1"/>
      <c r="K111" s="1"/>
    </row>
    <row r="112" spans="4:11" x14ac:dyDescent="0.2">
      <c r="D112" s="1"/>
      <c r="E112" s="1"/>
      <c r="F112" s="1"/>
      <c r="G112" s="1"/>
      <c r="H112" s="1"/>
      <c r="I112" s="1"/>
      <c r="J112" s="1"/>
      <c r="K112" s="1"/>
    </row>
    <row r="113" spans="4:11" x14ac:dyDescent="0.2">
      <c r="D113" s="1"/>
      <c r="E113" s="1"/>
      <c r="F113" s="1"/>
      <c r="G113" s="1"/>
      <c r="H113" s="1"/>
      <c r="I113" s="1"/>
      <c r="J113" s="1"/>
      <c r="K113" s="1"/>
    </row>
    <row r="114" spans="4:11" x14ac:dyDescent="0.2">
      <c r="D114" s="1"/>
      <c r="E114" s="1"/>
      <c r="F114" s="1"/>
      <c r="G114" s="1"/>
      <c r="H114" s="1"/>
      <c r="I114" s="1"/>
      <c r="J114" s="1"/>
      <c r="K114" s="1"/>
    </row>
    <row r="115" spans="4:11" x14ac:dyDescent="0.2">
      <c r="D115" s="1"/>
      <c r="E115" s="1"/>
      <c r="F115" s="1"/>
      <c r="G115" s="1"/>
      <c r="H115" s="1"/>
      <c r="I115" s="1"/>
      <c r="J115" s="1"/>
      <c r="K115" s="1"/>
    </row>
    <row r="116" spans="4:11" x14ac:dyDescent="0.2">
      <c r="D116" s="1"/>
      <c r="E116" s="1"/>
      <c r="F116" s="1"/>
      <c r="G116" s="1"/>
      <c r="H116" s="1"/>
      <c r="I116" s="1"/>
      <c r="J116" s="1"/>
      <c r="K116" s="1"/>
    </row>
    <row r="117" spans="4:11" x14ac:dyDescent="0.2">
      <c r="D117" s="1"/>
      <c r="E117" s="1"/>
      <c r="F117" s="1"/>
      <c r="G117" s="1"/>
      <c r="H117" s="1"/>
      <c r="I117" s="1"/>
      <c r="J117" s="1"/>
      <c r="K117" s="1"/>
    </row>
    <row r="118" spans="4:11" x14ac:dyDescent="0.2">
      <c r="D118" s="1"/>
      <c r="E118" s="1"/>
      <c r="F118" s="1"/>
      <c r="G118" s="1"/>
      <c r="H118" s="1"/>
      <c r="I118" s="1"/>
      <c r="J118" s="1"/>
      <c r="K118" s="1"/>
    </row>
    <row r="119" spans="4:11" x14ac:dyDescent="0.2">
      <c r="D119" s="1"/>
      <c r="E119" s="1"/>
      <c r="F119" s="1"/>
      <c r="G119" s="1"/>
      <c r="H119" s="1"/>
      <c r="I119" s="1"/>
      <c r="J119" s="1"/>
      <c r="K119" s="1"/>
    </row>
    <row r="120" spans="4:11" x14ac:dyDescent="0.2">
      <c r="D120" s="1"/>
      <c r="E120" s="1"/>
      <c r="F120" s="1"/>
      <c r="G120" s="1"/>
      <c r="H120" s="1"/>
      <c r="I120" s="1"/>
      <c r="J120" s="1"/>
      <c r="K120" s="1"/>
    </row>
    <row r="121" spans="4:11" x14ac:dyDescent="0.2">
      <c r="D121" s="1"/>
      <c r="E121" s="1"/>
      <c r="F121" s="1"/>
      <c r="G121" s="1"/>
      <c r="H121" s="1"/>
      <c r="I121" s="1"/>
      <c r="J121" s="1"/>
      <c r="K121" s="1"/>
    </row>
    <row r="122" spans="4:11" x14ac:dyDescent="0.2">
      <c r="D122" s="1"/>
      <c r="E122" s="1"/>
      <c r="F122" s="1"/>
      <c r="G122" s="1"/>
      <c r="H122" s="1"/>
      <c r="I122" s="1"/>
      <c r="J122" s="1"/>
      <c r="K122" s="1"/>
    </row>
    <row r="123" spans="4:11" x14ac:dyDescent="0.2">
      <c r="D123" s="1"/>
      <c r="E123" s="1"/>
      <c r="F123" s="1"/>
      <c r="G123" s="1"/>
      <c r="H123" s="1"/>
      <c r="I123" s="1"/>
      <c r="J123" s="1"/>
      <c r="K123" s="1"/>
    </row>
    <row r="124" spans="4:11" x14ac:dyDescent="0.2">
      <c r="D124" s="1"/>
      <c r="E124" s="1"/>
      <c r="F124" s="1"/>
      <c r="G124" s="1"/>
      <c r="H124" s="1"/>
      <c r="I124" s="1"/>
      <c r="J124" s="1"/>
      <c r="K124" s="1"/>
    </row>
    <row r="125" spans="4:11" x14ac:dyDescent="0.2">
      <c r="D125" s="1"/>
      <c r="E125" s="1"/>
      <c r="F125" s="1"/>
      <c r="G125" s="1"/>
      <c r="H125" s="1"/>
      <c r="I125" s="1"/>
      <c r="J125" s="1"/>
      <c r="K125" s="1"/>
    </row>
    <row r="126" spans="4:11" x14ac:dyDescent="0.2">
      <c r="D126" s="1"/>
      <c r="E126" s="1"/>
      <c r="F126" s="1"/>
      <c r="G126" s="1"/>
      <c r="H126" s="1"/>
      <c r="I126" s="1"/>
      <c r="J126" s="1"/>
      <c r="K126" s="1"/>
    </row>
    <row r="127" spans="4:11" x14ac:dyDescent="0.2">
      <c r="D127" s="1"/>
      <c r="E127" s="1"/>
      <c r="F127" s="1"/>
      <c r="G127" s="1"/>
      <c r="H127" s="1"/>
      <c r="I127" s="1"/>
      <c r="J127" s="1"/>
      <c r="K127" s="1"/>
    </row>
    <row r="128" spans="4:11" x14ac:dyDescent="0.2">
      <c r="D128" s="1"/>
      <c r="E128" s="1"/>
      <c r="F128" s="1"/>
      <c r="G128" s="1"/>
      <c r="H128" s="1"/>
      <c r="I128" s="1"/>
      <c r="J128" s="1"/>
      <c r="K128" s="1"/>
    </row>
    <row r="129" spans="4:11" x14ac:dyDescent="0.2">
      <c r="D129" s="1"/>
      <c r="E129" s="1"/>
      <c r="F129" s="1"/>
      <c r="G129" s="1"/>
      <c r="H129" s="1"/>
      <c r="I129" s="1"/>
      <c r="J129" s="1"/>
      <c r="K129" s="1"/>
    </row>
    <row r="130" spans="4:11" x14ac:dyDescent="0.2">
      <c r="D130" s="1"/>
      <c r="E130" s="1"/>
      <c r="F130" s="1"/>
      <c r="G130" s="1"/>
      <c r="H130" s="1"/>
      <c r="I130" s="1"/>
      <c r="J130" s="1"/>
      <c r="K130" s="1"/>
    </row>
    <row r="131" spans="4:11" x14ac:dyDescent="0.2">
      <c r="D131" s="1"/>
      <c r="E131" s="1"/>
      <c r="F131" s="1"/>
      <c r="G131" s="1"/>
      <c r="H131" s="1"/>
      <c r="I131" s="1"/>
      <c r="J131" s="1"/>
      <c r="K131" s="1"/>
    </row>
    <row r="132" spans="4:11" x14ac:dyDescent="0.2">
      <c r="D132" s="1"/>
      <c r="E132" s="1"/>
      <c r="F132" s="1"/>
      <c r="G132" s="1"/>
      <c r="H132" s="1"/>
      <c r="I132" s="1"/>
      <c r="J132" s="1"/>
      <c r="K132" s="1"/>
    </row>
    <row r="133" spans="4:11" x14ac:dyDescent="0.2">
      <c r="D133" s="1"/>
      <c r="E133" s="1"/>
      <c r="F133" s="1"/>
      <c r="G133" s="1"/>
      <c r="H133" s="1"/>
      <c r="I133" s="1"/>
      <c r="J133" s="1"/>
      <c r="K133" s="1"/>
    </row>
    <row r="134" spans="4:11" x14ac:dyDescent="0.2">
      <c r="D134" s="1"/>
      <c r="E134" s="1"/>
      <c r="F134" s="1"/>
      <c r="G134" s="1"/>
      <c r="H134" s="1"/>
      <c r="I134" s="1"/>
      <c r="J134" s="1"/>
      <c r="K134" s="1"/>
    </row>
    <row r="135" spans="4:11" x14ac:dyDescent="0.2">
      <c r="D135" s="1"/>
      <c r="E135" s="1"/>
      <c r="F135" s="1"/>
      <c r="G135" s="1"/>
      <c r="H135" s="1"/>
      <c r="I135" s="1"/>
      <c r="J135" s="1"/>
      <c r="K135" s="1"/>
    </row>
    <row r="136" spans="4:11" x14ac:dyDescent="0.2">
      <c r="D136" s="1"/>
      <c r="E136" s="1"/>
      <c r="F136" s="1"/>
      <c r="G136" s="1"/>
      <c r="H136" s="1"/>
      <c r="I136" s="1"/>
      <c r="J136" s="1"/>
      <c r="K136" s="1"/>
    </row>
    <row r="137" spans="4:11" x14ac:dyDescent="0.2">
      <c r="D137" s="1"/>
      <c r="E137" s="1"/>
      <c r="F137" s="1"/>
      <c r="G137" s="1"/>
      <c r="H137" s="1"/>
      <c r="I137" s="1"/>
      <c r="J137" s="1"/>
      <c r="K137" s="1"/>
    </row>
    <row r="138" spans="4:11" x14ac:dyDescent="0.2">
      <c r="D138" s="1"/>
      <c r="E138" s="1"/>
      <c r="F138" s="1"/>
      <c r="G138" s="1"/>
      <c r="H138" s="1"/>
      <c r="I138" s="1"/>
      <c r="J138" s="1"/>
      <c r="K138" s="1"/>
    </row>
    <row r="139" spans="4:11" x14ac:dyDescent="0.2">
      <c r="D139" s="1"/>
      <c r="E139" s="1"/>
      <c r="F139" s="1"/>
      <c r="G139" s="1"/>
      <c r="H139" s="1"/>
      <c r="I139" s="1"/>
      <c r="J139" s="1"/>
      <c r="K139" s="1"/>
    </row>
    <row r="140" spans="4:11" x14ac:dyDescent="0.2">
      <c r="D140" s="1"/>
      <c r="E140" s="1"/>
      <c r="F140" s="1"/>
      <c r="G140" s="1"/>
      <c r="H140" s="1"/>
      <c r="I140" s="1"/>
      <c r="J140" s="1"/>
      <c r="K140" s="1"/>
    </row>
    <row r="141" spans="4:11" x14ac:dyDescent="0.2">
      <c r="D141" s="1"/>
      <c r="E141" s="1"/>
      <c r="F141" s="1"/>
      <c r="G141" s="1"/>
      <c r="H141" s="1"/>
      <c r="I141" s="1"/>
      <c r="J141" s="1"/>
      <c r="K141" s="1"/>
    </row>
    <row r="142" spans="4:11" x14ac:dyDescent="0.2">
      <c r="D142" s="1"/>
      <c r="E142" s="1"/>
      <c r="F142" s="1"/>
      <c r="G142" s="1"/>
      <c r="H142" s="1"/>
      <c r="I142" s="1"/>
      <c r="J142" s="1"/>
      <c r="K142" s="1"/>
    </row>
    <row r="143" spans="4:11" x14ac:dyDescent="0.2">
      <c r="D143" s="1"/>
      <c r="E143" s="1"/>
      <c r="F143" s="1"/>
      <c r="G143" s="1"/>
      <c r="H143" s="1"/>
      <c r="I143" s="1"/>
      <c r="J143" s="1"/>
      <c r="K143" s="1"/>
    </row>
    <row r="144" spans="4:11" x14ac:dyDescent="0.2">
      <c r="D144" s="1"/>
      <c r="E144" s="1"/>
      <c r="F144" s="1"/>
      <c r="G144" s="1"/>
      <c r="H144" s="1"/>
      <c r="I144" s="1"/>
      <c r="J144" s="1"/>
      <c r="K144" s="1"/>
    </row>
    <row r="145" spans="4:11" x14ac:dyDescent="0.2">
      <c r="D145" s="1"/>
      <c r="E145" s="1"/>
      <c r="F145" s="1"/>
      <c r="G145" s="1"/>
      <c r="H145" s="1"/>
      <c r="I145" s="1"/>
      <c r="J145" s="1"/>
      <c r="K145" s="1"/>
    </row>
    <row r="146" spans="4:11" x14ac:dyDescent="0.2">
      <c r="D146" s="1"/>
      <c r="E146" s="1"/>
      <c r="F146" s="1"/>
      <c r="G146" s="1"/>
      <c r="H146" s="1"/>
      <c r="I146" s="1"/>
      <c r="J146" s="1"/>
      <c r="K146" s="1"/>
    </row>
    <row r="147" spans="4:11" x14ac:dyDescent="0.2">
      <c r="D147" s="1"/>
      <c r="E147" s="1"/>
      <c r="F147" s="1"/>
      <c r="G147" s="1"/>
      <c r="H147" s="1"/>
      <c r="I147" s="1"/>
      <c r="J147" s="1"/>
      <c r="K147" s="1"/>
    </row>
    <row r="148" spans="4:11" x14ac:dyDescent="0.2">
      <c r="D148" s="1"/>
      <c r="E148" s="1"/>
      <c r="F148" s="1"/>
      <c r="G148" s="1"/>
      <c r="H148" s="1"/>
      <c r="I148" s="1"/>
      <c r="J148" s="1"/>
      <c r="K148" s="1"/>
    </row>
    <row r="149" spans="4:11" x14ac:dyDescent="0.2">
      <c r="D149" s="1"/>
      <c r="E149" s="1"/>
      <c r="F149" s="1"/>
      <c r="G149" s="1"/>
      <c r="H149" s="1"/>
      <c r="I149" s="1"/>
      <c r="J149" s="1"/>
      <c r="K149" s="1"/>
    </row>
    <row r="150" spans="4:11" x14ac:dyDescent="0.2">
      <c r="D150" s="1"/>
      <c r="E150" s="1"/>
      <c r="F150" s="1"/>
      <c r="G150" s="1"/>
      <c r="H150" s="1"/>
      <c r="I150" s="1"/>
      <c r="J150" s="1"/>
      <c r="K150" s="1"/>
    </row>
    <row r="151" spans="4:11" x14ac:dyDescent="0.2">
      <c r="D151" s="1"/>
      <c r="E151" s="1"/>
      <c r="F151" s="1"/>
      <c r="G151" s="1"/>
      <c r="H151" s="1"/>
      <c r="I151" s="1"/>
      <c r="J151" s="1"/>
      <c r="K151" s="1"/>
    </row>
    <row r="152" spans="4:11" x14ac:dyDescent="0.2">
      <c r="D152" s="1"/>
      <c r="E152" s="1"/>
      <c r="F152" s="1"/>
      <c r="G152" s="1"/>
      <c r="H152" s="1"/>
      <c r="I152" s="1"/>
      <c r="J152" s="1"/>
      <c r="K152" s="1"/>
    </row>
    <row r="153" spans="4:11" x14ac:dyDescent="0.2">
      <c r="D153" s="1"/>
      <c r="E153" s="1"/>
      <c r="F153" s="1"/>
      <c r="G153" s="1"/>
      <c r="H153" s="1"/>
      <c r="I153" s="1"/>
      <c r="J153" s="1"/>
      <c r="K153" s="1"/>
    </row>
    <row r="154" spans="4:11" x14ac:dyDescent="0.2">
      <c r="D154" s="1"/>
      <c r="E154" s="1"/>
      <c r="F154" s="1"/>
      <c r="G154" s="1"/>
      <c r="H154" s="1"/>
      <c r="I154" s="1"/>
      <c r="J154" s="1"/>
      <c r="K154" s="1"/>
    </row>
    <row r="155" spans="4:11" x14ac:dyDescent="0.2">
      <c r="D155" s="1"/>
      <c r="E155" s="1"/>
      <c r="F155" s="1"/>
      <c r="G155" s="1"/>
      <c r="H155" s="1"/>
      <c r="I155" s="1"/>
      <c r="J155" s="1"/>
      <c r="K155" s="1"/>
    </row>
    <row r="156" spans="4:11" x14ac:dyDescent="0.2">
      <c r="D156" s="1"/>
      <c r="E156" s="1"/>
      <c r="F156" s="1"/>
      <c r="G156" s="1"/>
      <c r="H156" s="1"/>
      <c r="I156" s="1"/>
      <c r="J156" s="1"/>
      <c r="K156" s="1"/>
    </row>
    <row r="157" spans="4:11" x14ac:dyDescent="0.2">
      <c r="D157" s="1"/>
      <c r="E157" s="1"/>
      <c r="F157" s="1"/>
      <c r="G157" s="1"/>
      <c r="H157" s="1"/>
      <c r="I157" s="1"/>
      <c r="J157" s="1"/>
      <c r="K157" s="1"/>
    </row>
    <row r="158" spans="4:11" x14ac:dyDescent="0.2">
      <c r="D158" s="1"/>
      <c r="E158" s="1"/>
      <c r="F158" s="1"/>
      <c r="G158" s="1"/>
      <c r="H158" s="1"/>
      <c r="I158" s="1"/>
      <c r="J158" s="1"/>
      <c r="K158" s="1"/>
    </row>
    <row r="159" spans="4:11" x14ac:dyDescent="0.2">
      <c r="D159" s="1"/>
      <c r="E159" s="1"/>
      <c r="F159" s="1"/>
      <c r="G159" s="1"/>
      <c r="H159" s="1"/>
      <c r="I159" s="1"/>
      <c r="J159" s="1"/>
      <c r="K159" s="1"/>
    </row>
    <row r="160" spans="4:11" x14ac:dyDescent="0.2">
      <c r="D160" s="1"/>
      <c r="E160" s="1"/>
      <c r="F160" s="1"/>
      <c r="G160" s="1"/>
      <c r="H160" s="1"/>
      <c r="I160" s="1"/>
      <c r="J160" s="1"/>
      <c r="K160" s="1"/>
    </row>
    <row r="161" spans="4:11" x14ac:dyDescent="0.2">
      <c r="D161" s="1"/>
      <c r="E161" s="1"/>
      <c r="F161" s="1"/>
      <c r="G161" s="1"/>
      <c r="H161" s="1"/>
      <c r="I161" s="1"/>
      <c r="J161" s="1"/>
      <c r="K161" s="1"/>
    </row>
    <row r="162" spans="4:11" x14ac:dyDescent="0.2">
      <c r="D162" s="1"/>
      <c r="E162" s="1"/>
      <c r="F162" s="1"/>
      <c r="G162" s="1"/>
      <c r="H162" s="1"/>
      <c r="I162" s="1"/>
      <c r="J162" s="1"/>
      <c r="K162" s="1"/>
    </row>
    <row r="163" spans="4:11" x14ac:dyDescent="0.2">
      <c r="D163" s="1"/>
      <c r="E163" s="1"/>
      <c r="F163" s="1"/>
      <c r="G163" s="1"/>
      <c r="H163" s="1"/>
      <c r="I163" s="1"/>
      <c r="J163" s="1"/>
      <c r="K163" s="1"/>
    </row>
    <row r="164" spans="4:11" x14ac:dyDescent="0.2">
      <c r="D164" s="1"/>
      <c r="E164" s="1"/>
      <c r="F164" s="1"/>
      <c r="G164" s="1"/>
      <c r="H164" s="1"/>
      <c r="I164" s="1"/>
      <c r="J164" s="1"/>
      <c r="K164" s="1"/>
    </row>
    <row r="165" spans="4:11" x14ac:dyDescent="0.2">
      <c r="D165" s="1"/>
      <c r="E165" s="1"/>
      <c r="F165" s="1"/>
      <c r="G165" s="1"/>
      <c r="H165" s="1"/>
      <c r="I165" s="1"/>
      <c r="J165" s="1"/>
      <c r="K165" s="1"/>
    </row>
    <row r="166" spans="4:11" x14ac:dyDescent="0.2">
      <c r="D166" s="1"/>
      <c r="E166" s="1"/>
      <c r="F166" s="1"/>
      <c r="G166" s="1"/>
      <c r="H166" s="1"/>
      <c r="I166" s="1"/>
      <c r="J166" s="1"/>
      <c r="K166" s="1"/>
    </row>
    <row r="167" spans="4:11" x14ac:dyDescent="0.2">
      <c r="D167" s="1"/>
      <c r="E167" s="1"/>
      <c r="F167" s="1"/>
      <c r="G167" s="1"/>
      <c r="H167" s="1"/>
      <c r="I167" s="1"/>
      <c r="J167" s="1"/>
      <c r="K167" s="1"/>
    </row>
    <row r="168" spans="4:11" x14ac:dyDescent="0.2">
      <c r="D168" s="1"/>
      <c r="E168" s="1"/>
      <c r="F168" s="1"/>
      <c r="G168" s="1"/>
      <c r="H168" s="1"/>
      <c r="I168" s="1"/>
      <c r="J168" s="1"/>
      <c r="K168" s="1"/>
    </row>
    <row r="169" spans="4:11" x14ac:dyDescent="0.2">
      <c r="D169" s="1"/>
      <c r="E169" s="1"/>
      <c r="F169" s="1"/>
      <c r="G169" s="1"/>
      <c r="H169" s="1"/>
      <c r="I169" s="1"/>
      <c r="J169" s="1"/>
      <c r="K169" s="1"/>
    </row>
    <row r="170" spans="4:11" x14ac:dyDescent="0.2">
      <c r="D170" s="1"/>
      <c r="E170" s="1"/>
      <c r="F170" s="1"/>
      <c r="G170" s="1"/>
      <c r="H170" s="1"/>
      <c r="I170" s="1"/>
      <c r="J170" s="1"/>
      <c r="K170" s="1"/>
    </row>
    <row r="171" spans="4:11" x14ac:dyDescent="0.2">
      <c r="D171" s="1"/>
      <c r="E171" s="1"/>
      <c r="F171" s="1"/>
      <c r="G171" s="1"/>
      <c r="H171" s="1"/>
      <c r="I171" s="1"/>
      <c r="J171" s="1"/>
      <c r="K171" s="1"/>
    </row>
    <row r="172" spans="4:11" x14ac:dyDescent="0.2">
      <c r="D172" s="1"/>
      <c r="E172" s="1"/>
      <c r="F172" s="1"/>
      <c r="G172" s="1"/>
      <c r="H172" s="1"/>
      <c r="I172" s="1"/>
      <c r="J172" s="1"/>
      <c r="K172" s="1"/>
    </row>
    <row r="173" spans="4:11" x14ac:dyDescent="0.2">
      <c r="D173" s="1"/>
      <c r="E173" s="1"/>
      <c r="F173" s="1"/>
      <c r="G173" s="1"/>
      <c r="H173" s="1"/>
      <c r="I173" s="1"/>
      <c r="J173" s="1"/>
      <c r="K173" s="1"/>
    </row>
    <row r="174" spans="4:11" x14ac:dyDescent="0.2">
      <c r="D174" s="1"/>
      <c r="E174" s="1"/>
      <c r="F174" s="1"/>
      <c r="G174" s="1"/>
      <c r="H174" s="1"/>
      <c r="I174" s="1"/>
      <c r="J174" s="1"/>
      <c r="K174" s="1"/>
    </row>
    <row r="175" spans="4:11" x14ac:dyDescent="0.2">
      <c r="D175" s="1"/>
      <c r="E175" s="1"/>
      <c r="F175" s="1"/>
      <c r="G175" s="1"/>
      <c r="H175" s="1"/>
      <c r="I175" s="1"/>
      <c r="J175" s="1"/>
      <c r="K175" s="1"/>
    </row>
    <row r="176" spans="4:11" x14ac:dyDescent="0.2">
      <c r="D176" s="1"/>
      <c r="E176" s="1"/>
      <c r="F176" s="1"/>
      <c r="G176" s="1"/>
      <c r="H176" s="1"/>
      <c r="I176" s="1"/>
      <c r="J176" s="1"/>
      <c r="K176" s="1"/>
    </row>
    <row r="177" spans="4:11" x14ac:dyDescent="0.2">
      <c r="D177" s="1"/>
      <c r="E177" s="1"/>
      <c r="F177" s="1"/>
      <c r="G177" s="1"/>
      <c r="H177" s="1"/>
      <c r="I177" s="1"/>
      <c r="J177" s="1"/>
      <c r="K177" s="1"/>
    </row>
    <row r="178" spans="4:11" x14ac:dyDescent="0.2">
      <c r="D178" s="1"/>
      <c r="E178" s="1"/>
      <c r="F178" s="1"/>
      <c r="G178" s="1"/>
      <c r="H178" s="1"/>
      <c r="I178" s="1"/>
      <c r="J178" s="1"/>
      <c r="K178" s="1"/>
    </row>
    <row r="179" spans="4:11" x14ac:dyDescent="0.2">
      <c r="D179" s="1"/>
      <c r="E179" s="1"/>
      <c r="F179" s="1"/>
      <c r="G179" s="1"/>
      <c r="H179" s="1"/>
      <c r="I179" s="1"/>
      <c r="J179" s="1"/>
      <c r="K179" s="1"/>
    </row>
    <row r="180" spans="4:11" x14ac:dyDescent="0.2">
      <c r="D180" s="1"/>
      <c r="E180" s="1"/>
      <c r="F180" s="1"/>
      <c r="G180" s="1"/>
      <c r="H180" s="1"/>
      <c r="I180" s="1"/>
      <c r="J180" s="1"/>
      <c r="K180" s="1"/>
    </row>
    <row r="181" spans="4:11" x14ac:dyDescent="0.2">
      <c r="D181" s="1"/>
      <c r="E181" s="1"/>
      <c r="F181" s="1"/>
      <c r="G181" s="1"/>
      <c r="H181" s="1"/>
      <c r="I181" s="1"/>
      <c r="J181" s="1"/>
      <c r="K181" s="1"/>
    </row>
    <row r="182" spans="4:11" x14ac:dyDescent="0.2">
      <c r="D182" s="1"/>
      <c r="E182" s="1"/>
      <c r="F182" s="1"/>
      <c r="G182" s="1"/>
      <c r="H182" s="1"/>
      <c r="I182" s="1"/>
      <c r="J182" s="1"/>
      <c r="K182" s="1"/>
    </row>
    <row r="183" spans="4:11" x14ac:dyDescent="0.2">
      <c r="D183" s="1"/>
      <c r="E183" s="1"/>
      <c r="F183" s="1"/>
      <c r="G183" s="1"/>
      <c r="H183" s="1"/>
      <c r="I183" s="1"/>
      <c r="J183" s="1"/>
      <c r="K183" s="1"/>
    </row>
    <row r="184" spans="4:11" x14ac:dyDescent="0.2">
      <c r="D184" s="1"/>
      <c r="E184" s="1"/>
      <c r="F184" s="1"/>
      <c r="G184" s="1"/>
      <c r="H184" s="1"/>
      <c r="I184" s="1"/>
      <c r="J184" s="1"/>
      <c r="K184" s="1"/>
    </row>
    <row r="185" spans="4:11" x14ac:dyDescent="0.2">
      <c r="D185" s="1"/>
      <c r="E185" s="1"/>
      <c r="F185" s="1"/>
      <c r="G185" s="1"/>
      <c r="H185" s="1"/>
      <c r="I185" s="1"/>
      <c r="J185" s="1"/>
      <c r="K185" s="1"/>
    </row>
    <row r="186" spans="4:11" x14ac:dyDescent="0.2">
      <c r="D186" s="1"/>
      <c r="E186" s="1"/>
      <c r="F186" s="1"/>
      <c r="G186" s="1"/>
      <c r="H186" s="1"/>
      <c r="I186" s="1"/>
      <c r="J186" s="1"/>
      <c r="K186" s="1"/>
    </row>
    <row r="187" spans="4:11" x14ac:dyDescent="0.2">
      <c r="D187" s="1"/>
      <c r="E187" s="1"/>
      <c r="F187" s="1"/>
      <c r="G187" s="1"/>
      <c r="H187" s="1"/>
      <c r="I187" s="1"/>
      <c r="J187" s="1"/>
      <c r="K187" s="1"/>
    </row>
    <row r="188" spans="4:11" x14ac:dyDescent="0.2">
      <c r="D188" s="1"/>
      <c r="E188" s="1"/>
      <c r="F188" s="1"/>
      <c r="G188" s="1"/>
      <c r="H188" s="1"/>
      <c r="I188" s="1"/>
      <c r="J188" s="1"/>
      <c r="K188" s="1"/>
    </row>
    <row r="189" spans="4:11" x14ac:dyDescent="0.2">
      <c r="D189" s="1"/>
      <c r="E189" s="1"/>
      <c r="F189" s="1"/>
      <c r="G189" s="1"/>
      <c r="H189" s="1"/>
      <c r="I189" s="1"/>
      <c r="J189" s="1"/>
      <c r="K189" s="1"/>
    </row>
    <row r="190" spans="4:11" x14ac:dyDescent="0.2">
      <c r="D190" s="1"/>
      <c r="E190" s="1"/>
      <c r="F190" s="1"/>
      <c r="G190" s="1"/>
      <c r="H190" s="1"/>
      <c r="I190" s="1"/>
      <c r="J190" s="1"/>
      <c r="K190" s="1"/>
    </row>
    <row r="191" spans="4:11" x14ac:dyDescent="0.2">
      <c r="D191" s="1"/>
      <c r="E191" s="1"/>
      <c r="F191" s="1"/>
      <c r="G191" s="1"/>
      <c r="H191" s="1"/>
      <c r="I191" s="1"/>
      <c r="J191" s="1"/>
      <c r="K191" s="1"/>
    </row>
    <row r="192" spans="4:11" x14ac:dyDescent="0.2">
      <c r="D192" s="1"/>
      <c r="E192" s="1"/>
      <c r="F192" s="1"/>
      <c r="G192" s="1"/>
      <c r="H192" s="1"/>
      <c r="I192" s="1"/>
      <c r="J192" s="1"/>
      <c r="K192" s="1"/>
    </row>
    <row r="193" spans="4:11" x14ac:dyDescent="0.2">
      <c r="D193" s="1"/>
      <c r="E193" s="1"/>
      <c r="F193" s="1"/>
      <c r="G193" s="1"/>
      <c r="H193" s="1"/>
      <c r="I193" s="1"/>
      <c r="J193" s="1"/>
      <c r="K193" s="1"/>
    </row>
    <row r="194" spans="4:11" x14ac:dyDescent="0.2">
      <c r="D194" s="1"/>
      <c r="E194" s="1"/>
      <c r="F194" s="1"/>
      <c r="G194" s="1"/>
      <c r="H194" s="1"/>
      <c r="I194" s="1"/>
      <c r="J194" s="1"/>
      <c r="K194" s="1"/>
    </row>
    <row r="195" spans="4:11" x14ac:dyDescent="0.2">
      <c r="D195" s="1"/>
      <c r="E195" s="1"/>
      <c r="F195" s="1"/>
      <c r="G195" s="1"/>
      <c r="H195" s="1"/>
      <c r="I195" s="1"/>
      <c r="J195" s="1"/>
      <c r="K195" s="1"/>
    </row>
    <row r="196" spans="4:11" x14ac:dyDescent="0.2">
      <c r="D196" s="1"/>
      <c r="E196" s="1"/>
      <c r="F196" s="1"/>
      <c r="G196" s="1"/>
      <c r="H196" s="1"/>
      <c r="I196" s="1"/>
      <c r="J196" s="1"/>
      <c r="K196" s="1"/>
    </row>
    <row r="197" spans="4:11" x14ac:dyDescent="0.2">
      <c r="D197" s="1"/>
      <c r="E197" s="1"/>
      <c r="F197" s="1"/>
      <c r="G197" s="1"/>
      <c r="H197" s="1"/>
      <c r="I197" s="1"/>
      <c r="J197" s="1"/>
      <c r="K197" s="1"/>
    </row>
    <row r="198" spans="4:11" x14ac:dyDescent="0.2">
      <c r="D198" s="1"/>
      <c r="E198" s="1"/>
      <c r="F198" s="1"/>
      <c r="G198" s="1"/>
      <c r="H198" s="1"/>
      <c r="I198" s="1"/>
      <c r="J198" s="1"/>
      <c r="K198" s="1"/>
    </row>
    <row r="199" spans="4:11" x14ac:dyDescent="0.2">
      <c r="D199" s="1"/>
      <c r="E199" s="1"/>
      <c r="F199" s="1"/>
      <c r="G199" s="1"/>
      <c r="H199" s="1"/>
      <c r="I199" s="1"/>
      <c r="J199" s="1"/>
      <c r="K199" s="1"/>
    </row>
    <row r="200" spans="4:11" x14ac:dyDescent="0.2">
      <c r="D200" s="1"/>
      <c r="E200" s="1"/>
      <c r="F200" s="1"/>
      <c r="G200" s="1"/>
      <c r="H200" s="1"/>
      <c r="I200" s="1"/>
      <c r="J200" s="1"/>
      <c r="K200" s="1"/>
    </row>
    <row r="201" spans="4:11" x14ac:dyDescent="0.2">
      <c r="D201" s="1"/>
      <c r="E201" s="1"/>
      <c r="F201" s="1"/>
      <c r="G201" s="1"/>
      <c r="H201" s="1"/>
      <c r="I201" s="1"/>
      <c r="J201" s="1"/>
      <c r="K201" s="1"/>
    </row>
    <row r="202" spans="4:11" x14ac:dyDescent="0.2">
      <c r="D202" s="1"/>
      <c r="E202" s="1"/>
      <c r="F202" s="1"/>
      <c r="G202" s="1"/>
      <c r="H202" s="1"/>
      <c r="I202" s="1"/>
      <c r="J202" s="1"/>
      <c r="K202" s="1"/>
    </row>
    <row r="203" spans="4:11" x14ac:dyDescent="0.2">
      <c r="D203" s="1"/>
      <c r="E203" s="1"/>
      <c r="F203" s="1"/>
      <c r="G203" s="1"/>
      <c r="H203" s="1"/>
      <c r="I203" s="1"/>
      <c r="J203" s="1"/>
      <c r="K203" s="1"/>
    </row>
    <row r="204" spans="4:11" x14ac:dyDescent="0.2">
      <c r="D204" s="1"/>
      <c r="E204" s="1"/>
      <c r="F204" s="1"/>
      <c r="G204" s="1"/>
      <c r="H204" s="1"/>
      <c r="I204" s="1"/>
      <c r="J204" s="1"/>
      <c r="K204" s="1"/>
    </row>
    <row r="205" spans="4:11" x14ac:dyDescent="0.2">
      <c r="D205" s="1"/>
      <c r="E205" s="1"/>
      <c r="F205" s="1"/>
      <c r="G205" s="1"/>
      <c r="H205" s="1"/>
      <c r="I205" s="1"/>
      <c r="J205" s="1"/>
      <c r="K205" s="1"/>
    </row>
    <row r="206" spans="4:11" x14ac:dyDescent="0.2">
      <c r="D206" s="1"/>
      <c r="E206" s="1"/>
      <c r="F206" s="1"/>
      <c r="G206" s="1"/>
      <c r="H206" s="1"/>
      <c r="I206" s="1"/>
      <c r="J206" s="1"/>
      <c r="K206" s="1"/>
    </row>
    <row r="207" spans="4:11" x14ac:dyDescent="0.2">
      <c r="D207" s="1"/>
      <c r="E207" s="1"/>
      <c r="F207" s="1"/>
      <c r="G207" s="1"/>
      <c r="H207" s="1"/>
      <c r="I207" s="1"/>
      <c r="J207" s="1"/>
      <c r="K207" s="1"/>
    </row>
    <row r="208" spans="4:11" x14ac:dyDescent="0.2">
      <c r="D208" s="1"/>
      <c r="E208" s="1"/>
      <c r="F208" s="1"/>
      <c r="G208" s="1"/>
      <c r="H208" s="1"/>
      <c r="I208" s="1"/>
      <c r="J208" s="1"/>
      <c r="K208" s="1"/>
    </row>
    <row r="209" spans="4:11" x14ac:dyDescent="0.2">
      <c r="D209" s="1"/>
      <c r="E209" s="1"/>
      <c r="F209" s="1"/>
      <c r="G209" s="1"/>
      <c r="H209" s="1"/>
      <c r="I209" s="1"/>
      <c r="J209" s="1"/>
      <c r="K209" s="1"/>
    </row>
    <row r="210" spans="4:11" x14ac:dyDescent="0.2">
      <c r="D210" s="1"/>
      <c r="E210" s="1"/>
      <c r="F210" s="1"/>
      <c r="G210" s="1"/>
      <c r="H210" s="1"/>
      <c r="I210" s="1"/>
      <c r="J210" s="1"/>
      <c r="K210" s="1"/>
    </row>
    <row r="211" spans="4:11" x14ac:dyDescent="0.2">
      <c r="D211" s="1"/>
      <c r="E211" s="1"/>
      <c r="F211" s="1"/>
      <c r="G211" s="1"/>
      <c r="H211" s="1"/>
      <c r="I211" s="1"/>
      <c r="J211" s="1"/>
      <c r="K211" s="1"/>
    </row>
    <row r="212" spans="4:11" x14ac:dyDescent="0.2">
      <c r="D212" s="1"/>
      <c r="E212" s="1"/>
      <c r="F212" s="1"/>
      <c r="G212" s="1"/>
      <c r="H212" s="1"/>
      <c r="I212" s="1"/>
      <c r="J212" s="1"/>
      <c r="K212" s="1"/>
    </row>
    <row r="213" spans="4:11" x14ac:dyDescent="0.2">
      <c r="D213" s="1"/>
      <c r="E213" s="1"/>
      <c r="F213" s="1"/>
      <c r="G213" s="1"/>
      <c r="H213" s="1"/>
      <c r="I213" s="1"/>
      <c r="J213" s="1"/>
      <c r="K213" s="1"/>
    </row>
    <row r="214" spans="4:11" x14ac:dyDescent="0.2">
      <c r="D214" s="1"/>
      <c r="E214" s="1"/>
      <c r="F214" s="1"/>
      <c r="G214" s="1"/>
      <c r="H214" s="1"/>
      <c r="I214" s="1"/>
      <c r="J214" s="1"/>
      <c r="K214" s="1"/>
    </row>
    <row r="215" spans="4:11" x14ac:dyDescent="0.2">
      <c r="D215" s="1"/>
      <c r="E215" s="1"/>
      <c r="F215" s="1"/>
      <c r="G215" s="1"/>
      <c r="H215" s="1"/>
      <c r="I215" s="1"/>
      <c r="J215" s="1"/>
      <c r="K215" s="1"/>
    </row>
    <row r="216" spans="4:11" x14ac:dyDescent="0.2">
      <c r="D216" s="1"/>
      <c r="E216" s="1"/>
      <c r="F216" s="1"/>
      <c r="G216" s="1"/>
      <c r="H216" s="1"/>
      <c r="I216" s="1"/>
      <c r="J216" s="1"/>
      <c r="K216" s="1"/>
    </row>
    <row r="217" spans="4:11" x14ac:dyDescent="0.2">
      <c r="D217" s="1"/>
      <c r="E217" s="1"/>
      <c r="F217" s="1"/>
      <c r="G217" s="1"/>
      <c r="H217" s="1"/>
      <c r="I217" s="1"/>
      <c r="J217" s="1"/>
      <c r="K217" s="1"/>
    </row>
    <row r="218" spans="4:11" x14ac:dyDescent="0.2">
      <c r="D218" s="1"/>
      <c r="E218" s="1"/>
      <c r="F218" s="1"/>
      <c r="G218" s="1"/>
      <c r="H218" s="1"/>
      <c r="I218" s="1"/>
      <c r="J218" s="1"/>
      <c r="K218" s="1"/>
    </row>
    <row r="219" spans="4:11" x14ac:dyDescent="0.2">
      <c r="D219" s="1"/>
      <c r="E219" s="1"/>
      <c r="F219" s="1"/>
      <c r="G219" s="1"/>
      <c r="H219" s="1"/>
      <c r="I219" s="1"/>
      <c r="J219" s="1"/>
      <c r="K219" s="1"/>
    </row>
    <row r="220" spans="4:11" x14ac:dyDescent="0.2">
      <c r="D220" s="1"/>
      <c r="E220" s="1"/>
      <c r="F220" s="1"/>
      <c r="G220" s="1"/>
      <c r="H220" s="1"/>
      <c r="I220" s="1"/>
      <c r="J220" s="1"/>
      <c r="K220" s="1"/>
    </row>
    <row r="221" spans="4:11" x14ac:dyDescent="0.2">
      <c r="D221" s="1"/>
      <c r="E221" s="1"/>
      <c r="F221" s="1"/>
      <c r="G221" s="1"/>
      <c r="H221" s="1"/>
      <c r="I221" s="1"/>
      <c r="J221" s="1"/>
      <c r="K221" s="1"/>
    </row>
    <row r="222" spans="4:11" x14ac:dyDescent="0.2">
      <c r="D222" s="1"/>
      <c r="E222" s="1"/>
      <c r="F222" s="1"/>
      <c r="G222" s="1"/>
      <c r="H222" s="1"/>
      <c r="I222" s="1"/>
      <c r="J222" s="1"/>
      <c r="K222" s="1"/>
    </row>
    <row r="223" spans="4:11" x14ac:dyDescent="0.2">
      <c r="D223" s="1"/>
      <c r="E223" s="1"/>
      <c r="F223" s="1"/>
      <c r="G223" s="1"/>
      <c r="H223" s="1"/>
      <c r="I223" s="1"/>
      <c r="J223" s="1"/>
      <c r="K223" s="1"/>
    </row>
    <row r="224" spans="4:11" x14ac:dyDescent="0.2">
      <c r="D224" s="1"/>
      <c r="E224" s="1"/>
      <c r="F224" s="1"/>
      <c r="G224" s="1"/>
      <c r="H224" s="1"/>
      <c r="I224" s="1"/>
      <c r="J224" s="1"/>
      <c r="K224" s="1"/>
    </row>
    <row r="225" spans="4:11" x14ac:dyDescent="0.2">
      <c r="D225" s="1"/>
      <c r="E225" s="1"/>
      <c r="F225" s="1"/>
      <c r="G225" s="1"/>
      <c r="H225" s="1"/>
      <c r="I225" s="1"/>
      <c r="J225" s="1"/>
      <c r="K225" s="1"/>
    </row>
    <row r="226" spans="4:11" x14ac:dyDescent="0.2">
      <c r="D226" s="1"/>
      <c r="E226" s="1"/>
      <c r="F226" s="1"/>
      <c r="G226" s="1"/>
      <c r="H226" s="1"/>
      <c r="I226" s="1"/>
      <c r="J226" s="1"/>
      <c r="K226" s="1"/>
    </row>
    <row r="227" spans="4:11" x14ac:dyDescent="0.2">
      <c r="D227" s="1"/>
      <c r="E227" s="1"/>
      <c r="F227" s="1"/>
      <c r="G227" s="1"/>
      <c r="H227" s="1"/>
      <c r="I227" s="1"/>
      <c r="J227" s="1"/>
      <c r="K227" s="1"/>
    </row>
    <row r="228" spans="4:11" x14ac:dyDescent="0.2">
      <c r="D228" s="1"/>
      <c r="E228" s="1"/>
      <c r="F228" s="1"/>
      <c r="G228" s="1"/>
      <c r="H228" s="1"/>
      <c r="I228" s="1"/>
      <c r="J228" s="1"/>
      <c r="K228" s="1"/>
    </row>
    <row r="229" spans="4:11" x14ac:dyDescent="0.2">
      <c r="D229" s="1"/>
      <c r="E229" s="1"/>
      <c r="F229" s="1"/>
      <c r="G229" s="1"/>
      <c r="H229" s="1"/>
      <c r="I229" s="1"/>
      <c r="J229" s="1"/>
      <c r="K229" s="1"/>
    </row>
    <row r="230" spans="4:11" x14ac:dyDescent="0.2">
      <c r="D230" s="1"/>
      <c r="E230" s="1"/>
      <c r="F230" s="1"/>
      <c r="G230" s="1"/>
      <c r="H230" s="1"/>
      <c r="I230" s="1"/>
      <c r="J230" s="1"/>
      <c r="K230" s="1"/>
    </row>
    <row r="231" spans="4:11" x14ac:dyDescent="0.2">
      <c r="D231" s="1"/>
      <c r="E231" s="1"/>
      <c r="F231" s="1"/>
      <c r="G231" s="1"/>
      <c r="H231" s="1"/>
      <c r="I231" s="1"/>
      <c r="J231" s="1"/>
      <c r="K231" s="1"/>
    </row>
    <row r="232" spans="4:11" x14ac:dyDescent="0.2">
      <c r="D232" s="1"/>
      <c r="E232" s="1"/>
      <c r="F232" s="1"/>
      <c r="G232" s="1"/>
      <c r="H232" s="1"/>
      <c r="I232" s="1"/>
      <c r="J232" s="1"/>
      <c r="K232" s="1"/>
    </row>
    <row r="233" spans="4:11" x14ac:dyDescent="0.2">
      <c r="D233" s="1"/>
      <c r="E233" s="1"/>
      <c r="F233" s="1"/>
      <c r="G233" s="1"/>
      <c r="H233" s="1"/>
      <c r="I233" s="1"/>
      <c r="J233" s="1"/>
      <c r="K233" s="1"/>
    </row>
    <row r="234" spans="4:11" x14ac:dyDescent="0.2">
      <c r="D234" s="1"/>
      <c r="E234" s="1"/>
      <c r="F234" s="1"/>
      <c r="G234" s="1"/>
      <c r="H234" s="1"/>
      <c r="I234" s="1"/>
      <c r="J234" s="1"/>
      <c r="K234" s="1"/>
    </row>
    <row r="235" spans="4:11" x14ac:dyDescent="0.2">
      <c r="D235" s="1"/>
      <c r="E235" s="1"/>
      <c r="F235" s="1"/>
      <c r="G235" s="1"/>
      <c r="H235" s="1"/>
      <c r="I235" s="1"/>
      <c r="J235" s="1"/>
      <c r="K235" s="1"/>
    </row>
    <row r="236" spans="4:11" x14ac:dyDescent="0.2">
      <c r="D236" s="1"/>
      <c r="E236" s="1"/>
      <c r="F236" s="1"/>
      <c r="G236" s="1"/>
      <c r="H236" s="1"/>
      <c r="I236" s="1"/>
      <c r="J236" s="1"/>
      <c r="K236" s="1"/>
    </row>
    <row r="237" spans="4:11" x14ac:dyDescent="0.2">
      <c r="D237" s="1"/>
      <c r="E237" s="1"/>
      <c r="F237" s="1"/>
      <c r="G237" s="1"/>
      <c r="H237" s="1"/>
      <c r="I237" s="1"/>
      <c r="J237" s="1"/>
      <c r="K237" s="1"/>
    </row>
    <row r="238" spans="4:11" x14ac:dyDescent="0.2">
      <c r="D238" s="1"/>
      <c r="E238" s="1"/>
      <c r="F238" s="1"/>
      <c r="G238" s="1"/>
      <c r="H238" s="1"/>
      <c r="I238" s="1"/>
      <c r="J238" s="1"/>
      <c r="K238" s="1"/>
    </row>
    <row r="239" spans="4:11" x14ac:dyDescent="0.2">
      <c r="D239" s="1"/>
      <c r="E239" s="1"/>
      <c r="F239" s="1"/>
      <c r="G239" s="1"/>
      <c r="H239" s="1"/>
      <c r="I239" s="1"/>
      <c r="J239" s="1"/>
      <c r="K239" s="1"/>
    </row>
    <row r="240" spans="4:11" x14ac:dyDescent="0.2">
      <c r="D240" s="1"/>
      <c r="E240" s="1"/>
      <c r="F240" s="1"/>
      <c r="G240" s="1"/>
      <c r="H240" s="1"/>
      <c r="I240" s="1"/>
      <c r="J240" s="1"/>
      <c r="K240" s="1"/>
    </row>
    <row r="241" spans="4:11" x14ac:dyDescent="0.2">
      <c r="D241" s="1"/>
      <c r="E241" s="1"/>
      <c r="F241" s="1"/>
      <c r="G241" s="1"/>
      <c r="H241" s="1"/>
      <c r="I241" s="1"/>
      <c r="J241" s="1"/>
      <c r="K241" s="1"/>
    </row>
    <row r="242" spans="4:11" x14ac:dyDescent="0.2">
      <c r="D242" s="1"/>
      <c r="E242" s="1"/>
      <c r="F242" s="1"/>
      <c r="G242" s="1"/>
      <c r="H242" s="1"/>
      <c r="I242" s="1"/>
      <c r="J242" s="1"/>
      <c r="K242" s="1"/>
    </row>
    <row r="243" spans="4:11" x14ac:dyDescent="0.2">
      <c r="D243" s="1"/>
      <c r="E243" s="1"/>
      <c r="F243" s="1"/>
      <c r="G243" s="1"/>
      <c r="H243" s="1"/>
      <c r="I243" s="1"/>
      <c r="J243" s="1"/>
      <c r="K243" s="1"/>
    </row>
    <row r="244" spans="4:11" x14ac:dyDescent="0.2">
      <c r="D244" s="1"/>
      <c r="E244" s="1"/>
      <c r="F244" s="1"/>
      <c r="G244" s="1"/>
      <c r="H244" s="1"/>
      <c r="I244" s="1"/>
      <c r="J244" s="1"/>
      <c r="K244" s="1"/>
    </row>
    <row r="245" spans="4:11" x14ac:dyDescent="0.2">
      <c r="D245" s="1"/>
      <c r="E245" s="1"/>
      <c r="F245" s="1"/>
      <c r="G245" s="1"/>
      <c r="H245" s="1"/>
      <c r="I245" s="1"/>
      <c r="J245" s="1"/>
      <c r="K245" s="1"/>
    </row>
    <row r="246" spans="4:11" x14ac:dyDescent="0.2">
      <c r="D246" s="1"/>
      <c r="E246" s="1"/>
      <c r="F246" s="1"/>
      <c r="G246" s="1"/>
      <c r="H246" s="1"/>
      <c r="I246" s="1"/>
      <c r="J246" s="1"/>
      <c r="K246" s="1"/>
    </row>
    <row r="247" spans="4:11" x14ac:dyDescent="0.2">
      <c r="D247" s="1"/>
      <c r="E247" s="1"/>
      <c r="F247" s="1"/>
      <c r="G247" s="1"/>
      <c r="H247" s="1"/>
      <c r="I247" s="1"/>
      <c r="J247" s="1"/>
      <c r="K247" s="1"/>
    </row>
    <row r="248" spans="4:11" x14ac:dyDescent="0.2">
      <c r="D248" s="1"/>
      <c r="E248" s="1"/>
      <c r="F248" s="1"/>
      <c r="G248" s="1"/>
      <c r="H248" s="1"/>
      <c r="I248" s="1"/>
      <c r="J248" s="1"/>
      <c r="K248" s="1"/>
    </row>
    <row r="249" spans="4:11" x14ac:dyDescent="0.2">
      <c r="D249" s="1"/>
      <c r="E249" s="1"/>
      <c r="F249" s="1"/>
      <c r="G249" s="1"/>
      <c r="H249" s="1"/>
      <c r="I249" s="1"/>
      <c r="J249" s="1"/>
      <c r="K249" s="1"/>
    </row>
    <row r="250" spans="4:11" x14ac:dyDescent="0.2">
      <c r="D250" s="1"/>
      <c r="E250" s="1"/>
      <c r="F250" s="1"/>
      <c r="G250" s="1"/>
      <c r="H250" s="1"/>
      <c r="I250" s="1"/>
      <c r="J250" s="1"/>
      <c r="K250" s="1"/>
    </row>
    <row r="251" spans="4:11" x14ac:dyDescent="0.2">
      <c r="D251" s="1"/>
      <c r="E251" s="1"/>
      <c r="F251" s="1"/>
      <c r="G251" s="1"/>
      <c r="H251" s="1"/>
      <c r="I251" s="1"/>
      <c r="J251" s="1"/>
      <c r="K251" s="1"/>
    </row>
    <row r="252" spans="4:11" x14ac:dyDescent="0.2">
      <c r="D252" s="1"/>
      <c r="E252" s="1"/>
      <c r="F252" s="1"/>
      <c r="G252" s="1"/>
      <c r="H252" s="1"/>
      <c r="I252" s="1"/>
      <c r="J252" s="1"/>
      <c r="K252" s="1"/>
    </row>
    <row r="253" spans="4:11" x14ac:dyDescent="0.2">
      <c r="D253" s="1"/>
      <c r="E253" s="1"/>
      <c r="F253" s="1"/>
      <c r="G253" s="1"/>
      <c r="H253" s="1"/>
      <c r="I253" s="1"/>
      <c r="J253" s="1"/>
      <c r="K253" s="1"/>
    </row>
    <row r="254" spans="4:11" x14ac:dyDescent="0.2">
      <c r="D254" s="1"/>
      <c r="E254" s="1"/>
      <c r="F254" s="1"/>
      <c r="G254" s="1"/>
      <c r="H254" s="1"/>
      <c r="I254" s="1"/>
      <c r="J254" s="1"/>
      <c r="K254" s="1"/>
    </row>
    <row r="255" spans="4:11" x14ac:dyDescent="0.2">
      <c r="D255" s="1"/>
      <c r="E255" s="1"/>
      <c r="F255" s="1"/>
      <c r="G255" s="1"/>
      <c r="H255" s="1"/>
      <c r="I255" s="1"/>
      <c r="J255" s="1"/>
      <c r="K255" s="1"/>
    </row>
    <row r="256" spans="4:11" x14ac:dyDescent="0.2">
      <c r="D256" s="1"/>
      <c r="E256" s="1"/>
      <c r="F256" s="1"/>
      <c r="G256" s="1"/>
      <c r="H256" s="1"/>
      <c r="I256" s="1"/>
      <c r="J256" s="1"/>
      <c r="K256" s="1"/>
    </row>
    <row r="257" spans="4:11" x14ac:dyDescent="0.2">
      <c r="D257" s="1"/>
      <c r="E257" s="1"/>
      <c r="F257" s="1"/>
      <c r="G257" s="1"/>
      <c r="H257" s="1"/>
      <c r="I257" s="1"/>
      <c r="J257" s="1"/>
      <c r="K257" s="1"/>
    </row>
    <row r="258" spans="4:11" x14ac:dyDescent="0.2">
      <c r="D258" s="1"/>
      <c r="E258" s="1"/>
      <c r="F258" s="1"/>
      <c r="G258" s="1"/>
      <c r="H258" s="1"/>
      <c r="I258" s="1"/>
      <c r="J258" s="1"/>
      <c r="K258" s="1"/>
    </row>
    <row r="259" spans="4:11" x14ac:dyDescent="0.2">
      <c r="D259" s="1"/>
      <c r="E259" s="1"/>
      <c r="F259" s="1"/>
      <c r="G259" s="1"/>
      <c r="H259" s="1"/>
      <c r="I259" s="1"/>
      <c r="J259" s="1"/>
      <c r="K259" s="1"/>
    </row>
    <row r="260" spans="4:11" x14ac:dyDescent="0.2">
      <c r="D260" s="1"/>
      <c r="E260" s="1"/>
      <c r="F260" s="1"/>
      <c r="G260" s="1"/>
      <c r="H260" s="1"/>
      <c r="I260" s="1"/>
      <c r="J260" s="1"/>
      <c r="K260" s="1"/>
    </row>
    <row r="261" spans="4:11" x14ac:dyDescent="0.2">
      <c r="D261" s="1"/>
      <c r="E261" s="1"/>
      <c r="F261" s="1"/>
      <c r="G261" s="1"/>
      <c r="H261" s="1"/>
      <c r="I261" s="1"/>
      <c r="J261" s="1"/>
      <c r="K261" s="1"/>
    </row>
    <row r="262" spans="4:11" x14ac:dyDescent="0.2">
      <c r="D262" s="1"/>
      <c r="E262" s="1"/>
      <c r="F262" s="1"/>
      <c r="G262" s="1"/>
      <c r="H262" s="1"/>
      <c r="I262" s="1"/>
      <c r="J262" s="1"/>
      <c r="K262" s="1"/>
    </row>
    <row r="263" spans="4:11" x14ac:dyDescent="0.2">
      <c r="D263" s="1"/>
      <c r="E263" s="1"/>
      <c r="F263" s="1"/>
      <c r="G263" s="1"/>
      <c r="H263" s="1"/>
      <c r="I263" s="1"/>
      <c r="J263" s="1"/>
      <c r="K263" s="1"/>
    </row>
    <row r="264" spans="4:11" x14ac:dyDescent="0.2">
      <c r="D264" s="1"/>
      <c r="E264" s="1"/>
      <c r="F264" s="1"/>
      <c r="G264" s="1"/>
      <c r="H264" s="1"/>
      <c r="I264" s="1"/>
      <c r="J264" s="1"/>
      <c r="K264" s="1"/>
    </row>
    <row r="265" spans="4:11" x14ac:dyDescent="0.2">
      <c r="D265" s="1"/>
      <c r="E265" s="1"/>
      <c r="F265" s="1"/>
      <c r="G265" s="1"/>
      <c r="H265" s="1"/>
      <c r="I265" s="1"/>
      <c r="J265" s="1"/>
      <c r="K265" s="1"/>
    </row>
    <row r="266" spans="4:11" x14ac:dyDescent="0.2">
      <c r="D266" s="1"/>
      <c r="E266" s="1"/>
      <c r="F266" s="1"/>
      <c r="G266" s="1"/>
      <c r="H266" s="1"/>
      <c r="I266" s="1"/>
      <c r="J266" s="1"/>
      <c r="K266" s="1"/>
    </row>
    <row r="267" spans="4:11" x14ac:dyDescent="0.2">
      <c r="D267" s="1"/>
      <c r="E267" s="1"/>
      <c r="F267" s="1"/>
      <c r="G267" s="1"/>
      <c r="H267" s="1"/>
      <c r="I267" s="1"/>
      <c r="J267" s="1"/>
      <c r="K267" s="1"/>
    </row>
    <row r="268" spans="4:11" x14ac:dyDescent="0.2">
      <c r="D268" s="1"/>
      <c r="E268" s="1"/>
      <c r="F268" s="1"/>
      <c r="G268" s="1"/>
      <c r="H268" s="1"/>
      <c r="I268" s="1"/>
      <c r="J268" s="1"/>
      <c r="K268" s="1"/>
    </row>
    <row r="269" spans="4:11" x14ac:dyDescent="0.2">
      <c r="D269" s="1"/>
      <c r="E269" s="1"/>
      <c r="F269" s="1"/>
      <c r="G269" s="1"/>
      <c r="H269" s="1"/>
      <c r="I269" s="1"/>
      <c r="J269" s="1"/>
      <c r="K269" s="1"/>
    </row>
    <row r="270" spans="4:11" x14ac:dyDescent="0.2">
      <c r="D270" s="1"/>
      <c r="E270" s="1"/>
      <c r="F270" s="1"/>
      <c r="G270" s="1"/>
      <c r="H270" s="1"/>
      <c r="I270" s="1"/>
      <c r="J270" s="1"/>
      <c r="K270" s="1"/>
    </row>
    <row r="271" spans="4:11" x14ac:dyDescent="0.2">
      <c r="D271" s="1"/>
      <c r="E271" s="1"/>
      <c r="F271" s="1"/>
      <c r="G271" s="1"/>
      <c r="H271" s="1"/>
      <c r="I271" s="1"/>
      <c r="J271" s="1"/>
      <c r="K271" s="1"/>
    </row>
    <row r="272" spans="4:11" x14ac:dyDescent="0.2">
      <c r="D272" s="1"/>
      <c r="E272" s="1"/>
      <c r="F272" s="1"/>
      <c r="G272" s="1"/>
      <c r="H272" s="1"/>
      <c r="I272" s="1"/>
      <c r="J272" s="1"/>
      <c r="K272" s="1"/>
    </row>
    <row r="273" spans="4:11" x14ac:dyDescent="0.2">
      <c r="D273" s="1"/>
      <c r="E273" s="1"/>
      <c r="F273" s="1"/>
      <c r="G273" s="1"/>
      <c r="H273" s="1"/>
      <c r="I273" s="1"/>
      <c r="J273" s="1"/>
      <c r="K273" s="1"/>
    </row>
    <row r="274" spans="4:11" x14ac:dyDescent="0.2">
      <c r="D274" s="1"/>
      <c r="E274" s="1"/>
      <c r="F274" s="1"/>
      <c r="G274" s="1"/>
      <c r="H274" s="1"/>
      <c r="I274" s="1"/>
      <c r="J274" s="1"/>
      <c r="K274" s="1"/>
    </row>
    <row r="275" spans="4:11" x14ac:dyDescent="0.2">
      <c r="D275" s="1"/>
      <c r="E275" s="1"/>
      <c r="F275" s="1"/>
      <c r="G275" s="1"/>
      <c r="H275" s="1"/>
      <c r="I275" s="1"/>
      <c r="J275" s="1"/>
      <c r="K275" s="1"/>
    </row>
    <row r="276" spans="4:11" x14ac:dyDescent="0.2">
      <c r="D276" s="1"/>
      <c r="E276" s="1"/>
      <c r="F276" s="1"/>
      <c r="G276" s="1"/>
      <c r="H276" s="1"/>
      <c r="I276" s="1"/>
      <c r="J276" s="1"/>
      <c r="K276" s="1"/>
    </row>
    <row r="277" spans="4:11" x14ac:dyDescent="0.2">
      <c r="D277" s="1"/>
      <c r="E277" s="1"/>
      <c r="F277" s="1"/>
      <c r="G277" s="1"/>
      <c r="H277" s="1"/>
      <c r="I277" s="1"/>
      <c r="J277" s="1"/>
      <c r="K277" s="1"/>
    </row>
    <row r="278" spans="4:11" x14ac:dyDescent="0.2">
      <c r="D278" s="1"/>
      <c r="E278" s="1"/>
      <c r="F278" s="1"/>
      <c r="G278" s="1"/>
      <c r="H278" s="1"/>
      <c r="I278" s="1"/>
      <c r="J278" s="1"/>
      <c r="K278" s="1"/>
    </row>
    <row r="279" spans="4:11" x14ac:dyDescent="0.2">
      <c r="D279" s="1"/>
      <c r="E279" s="1"/>
      <c r="F279" s="1"/>
      <c r="G279" s="1"/>
      <c r="H279" s="1"/>
      <c r="I279" s="1"/>
      <c r="J279" s="1"/>
      <c r="K279" s="1"/>
    </row>
    <row r="280" spans="4:11" x14ac:dyDescent="0.2">
      <c r="D280" s="1"/>
      <c r="E280" s="1"/>
      <c r="F280" s="1"/>
      <c r="G280" s="1"/>
      <c r="H280" s="1"/>
      <c r="I280" s="1"/>
      <c r="J280" s="1"/>
      <c r="K280" s="1"/>
    </row>
    <row r="281" spans="4:11" x14ac:dyDescent="0.2">
      <c r="D281" s="1"/>
      <c r="E281" s="1"/>
      <c r="F281" s="1"/>
      <c r="G281" s="1"/>
      <c r="H281" s="1"/>
      <c r="I281" s="1"/>
      <c r="J281" s="1"/>
      <c r="K281" s="1"/>
    </row>
    <row r="282" spans="4:11" x14ac:dyDescent="0.2">
      <c r="D282" s="1"/>
      <c r="E282" s="1"/>
      <c r="F282" s="1"/>
      <c r="G282" s="1"/>
      <c r="H282" s="1"/>
      <c r="I282" s="1"/>
      <c r="J282" s="1"/>
      <c r="K282" s="1"/>
    </row>
    <row r="283" spans="4:11" x14ac:dyDescent="0.2">
      <c r="D283" s="1"/>
      <c r="E283" s="1"/>
      <c r="F283" s="1"/>
      <c r="G283" s="1"/>
      <c r="H283" s="1"/>
      <c r="I283" s="1"/>
      <c r="J283" s="1"/>
      <c r="K283" s="1"/>
    </row>
    <row r="284" spans="4:11" x14ac:dyDescent="0.2">
      <c r="D284" s="1"/>
      <c r="E284" s="1"/>
      <c r="F284" s="1"/>
      <c r="G284" s="1"/>
      <c r="H284" s="1"/>
      <c r="I284" s="1"/>
      <c r="J284" s="1"/>
      <c r="K284" s="1"/>
    </row>
    <row r="285" spans="4:11" x14ac:dyDescent="0.2">
      <c r="D285" s="1"/>
      <c r="E285" s="1"/>
      <c r="F285" s="1"/>
      <c r="G285" s="1"/>
      <c r="H285" s="1"/>
      <c r="I285" s="1"/>
      <c r="J285" s="1"/>
      <c r="K285" s="1"/>
    </row>
    <row r="286" spans="4:11" x14ac:dyDescent="0.2">
      <c r="D286" s="1"/>
      <c r="E286" s="1"/>
      <c r="F286" s="1"/>
      <c r="G286" s="1"/>
      <c r="H286" s="1"/>
      <c r="I286" s="1"/>
      <c r="J286" s="1"/>
      <c r="K286" s="1"/>
    </row>
    <row r="287" spans="4:11" x14ac:dyDescent="0.2">
      <c r="D287" s="1"/>
      <c r="E287" s="1"/>
      <c r="F287" s="1"/>
      <c r="G287" s="1"/>
      <c r="H287" s="1"/>
      <c r="I287" s="1"/>
      <c r="J287" s="1"/>
      <c r="K287" s="1"/>
    </row>
    <row r="288" spans="4:11" x14ac:dyDescent="0.2">
      <c r="D288" s="1"/>
      <c r="E288" s="1"/>
      <c r="F288" s="1"/>
      <c r="G288" s="1"/>
      <c r="H288" s="1"/>
      <c r="I288" s="1"/>
      <c r="J288" s="1"/>
      <c r="K288" s="1"/>
    </row>
    <row r="289" spans="4:11" x14ac:dyDescent="0.2">
      <c r="D289" s="1"/>
      <c r="E289" s="1"/>
      <c r="F289" s="1"/>
      <c r="G289" s="1"/>
      <c r="H289" s="1"/>
      <c r="I289" s="1"/>
      <c r="J289" s="1"/>
      <c r="K289" s="1"/>
    </row>
    <row r="290" spans="4:11" x14ac:dyDescent="0.2">
      <c r="D290" s="1"/>
      <c r="E290" s="1"/>
      <c r="F290" s="1"/>
      <c r="G290" s="1"/>
      <c r="H290" s="1"/>
      <c r="I290" s="1"/>
      <c r="J290" s="1"/>
      <c r="K290" s="1"/>
    </row>
    <row r="291" spans="4:11" x14ac:dyDescent="0.2">
      <c r="D291" s="1"/>
      <c r="E291" s="1"/>
      <c r="F291" s="1"/>
      <c r="G291" s="1"/>
      <c r="H291" s="1"/>
      <c r="I291" s="1"/>
      <c r="J291" s="1"/>
      <c r="K291" s="1"/>
    </row>
    <row r="292" spans="4:11" x14ac:dyDescent="0.2">
      <c r="D292" s="1"/>
      <c r="E292" s="1"/>
      <c r="F292" s="1"/>
      <c r="G292" s="1"/>
      <c r="H292" s="1"/>
      <c r="I292" s="1"/>
      <c r="J292" s="1"/>
      <c r="K292" s="1"/>
    </row>
    <row r="293" spans="4:11" x14ac:dyDescent="0.2">
      <c r="D293" s="1"/>
      <c r="E293" s="1"/>
      <c r="F293" s="1"/>
      <c r="G293" s="1"/>
      <c r="H293" s="1"/>
      <c r="I293" s="1"/>
      <c r="J293" s="1"/>
      <c r="K293" s="1"/>
    </row>
    <row r="294" spans="4:11" x14ac:dyDescent="0.2">
      <c r="D294" s="1"/>
      <c r="E294" s="1"/>
      <c r="F294" s="1"/>
      <c r="G294" s="1"/>
      <c r="H294" s="1"/>
      <c r="I294" s="1"/>
      <c r="J294" s="1"/>
      <c r="K294" s="1"/>
    </row>
    <row r="295" spans="4:11" x14ac:dyDescent="0.2">
      <c r="D295" s="1"/>
      <c r="E295" s="1"/>
      <c r="F295" s="1"/>
      <c r="G295" s="1"/>
      <c r="H295" s="1"/>
      <c r="I295" s="1"/>
      <c r="J295" s="1"/>
      <c r="K295" s="1"/>
    </row>
    <row r="296" spans="4:11" x14ac:dyDescent="0.2">
      <c r="D296" s="1"/>
      <c r="E296" s="1"/>
      <c r="F296" s="1"/>
      <c r="G296" s="1"/>
      <c r="H296" s="1"/>
      <c r="I296" s="1"/>
      <c r="J296" s="1"/>
      <c r="K296" s="1"/>
    </row>
    <row r="297" spans="4:11" x14ac:dyDescent="0.2">
      <c r="D297" s="1"/>
      <c r="E297" s="1"/>
      <c r="F297" s="1"/>
      <c r="G297" s="1"/>
      <c r="H297" s="1"/>
      <c r="I297" s="1"/>
      <c r="J297" s="1"/>
      <c r="K297" s="1"/>
    </row>
    <row r="298" spans="4:11" x14ac:dyDescent="0.2">
      <c r="D298" s="1"/>
      <c r="E298" s="1"/>
      <c r="F298" s="1"/>
      <c r="G298" s="1"/>
      <c r="H298" s="1"/>
      <c r="I298" s="1"/>
      <c r="J298" s="1"/>
      <c r="K298" s="1"/>
    </row>
    <row r="299" spans="4:11" x14ac:dyDescent="0.2">
      <c r="D299" s="1"/>
      <c r="E299" s="1"/>
      <c r="F299" s="1"/>
      <c r="G299" s="1"/>
      <c r="H299" s="1"/>
      <c r="I299" s="1"/>
      <c r="J299" s="1"/>
      <c r="K299" s="1"/>
    </row>
    <row r="300" spans="4:11" x14ac:dyDescent="0.2">
      <c r="D300" s="1"/>
      <c r="E300" s="1"/>
      <c r="F300" s="1"/>
      <c r="G300" s="1"/>
      <c r="H300" s="1"/>
      <c r="I300" s="1"/>
      <c r="J300" s="1"/>
      <c r="K300" s="1"/>
    </row>
    <row r="301" spans="4:11" x14ac:dyDescent="0.2">
      <c r="D301" s="1"/>
      <c r="E301" s="1"/>
      <c r="F301" s="1"/>
      <c r="G301" s="1"/>
      <c r="H301" s="1"/>
      <c r="I301" s="1"/>
      <c r="J301" s="1"/>
      <c r="K301" s="1"/>
    </row>
    <row r="302" spans="4:11" x14ac:dyDescent="0.2">
      <c r="D302" s="1"/>
      <c r="E302" s="1"/>
      <c r="F302" s="1"/>
      <c r="G302" s="1"/>
      <c r="H302" s="1"/>
      <c r="I302" s="1"/>
      <c r="J302" s="1"/>
      <c r="K302" s="1"/>
    </row>
    <row r="303" spans="4:11" x14ac:dyDescent="0.2">
      <c r="D303" s="1"/>
      <c r="E303" s="1"/>
      <c r="F303" s="1"/>
      <c r="G303" s="1"/>
      <c r="H303" s="1"/>
      <c r="I303" s="1"/>
      <c r="J303" s="1"/>
      <c r="K303" s="1"/>
    </row>
    <row r="304" spans="4:11" x14ac:dyDescent="0.2">
      <c r="D304" s="1"/>
      <c r="E304" s="1"/>
      <c r="F304" s="1"/>
      <c r="G304" s="1"/>
      <c r="H304" s="1"/>
      <c r="I304" s="1"/>
      <c r="J304" s="1"/>
      <c r="K304" s="1"/>
    </row>
    <row r="305" spans="4:11" x14ac:dyDescent="0.2">
      <c r="D305" s="1"/>
      <c r="E305" s="1"/>
      <c r="F305" s="1"/>
      <c r="G305" s="1"/>
      <c r="H305" s="1"/>
      <c r="I305" s="1"/>
      <c r="J305" s="1"/>
      <c r="K305" s="1"/>
    </row>
    <row r="306" spans="4:11" x14ac:dyDescent="0.2">
      <c r="D306" s="1"/>
      <c r="E306" s="1"/>
      <c r="F306" s="1"/>
      <c r="G306" s="1"/>
      <c r="H306" s="1"/>
      <c r="I306" s="1"/>
      <c r="J306" s="1"/>
      <c r="K306" s="1"/>
    </row>
    <row r="307" spans="4:11" x14ac:dyDescent="0.2">
      <c r="D307" s="1"/>
      <c r="E307" s="1"/>
      <c r="F307" s="1"/>
      <c r="G307" s="1"/>
      <c r="H307" s="1"/>
      <c r="I307" s="1"/>
      <c r="J307" s="1"/>
      <c r="K307" s="1"/>
    </row>
    <row r="308" spans="4:11" x14ac:dyDescent="0.2">
      <c r="D308" s="1"/>
      <c r="E308" s="1"/>
      <c r="F308" s="1"/>
      <c r="G308" s="1"/>
      <c r="H308" s="1"/>
      <c r="I308" s="1"/>
      <c r="J308" s="1"/>
      <c r="K308" s="1"/>
    </row>
    <row r="309" spans="4:11" x14ac:dyDescent="0.2">
      <c r="D309" s="1"/>
      <c r="E309" s="1"/>
      <c r="F309" s="1"/>
      <c r="G309" s="1"/>
      <c r="H309" s="1"/>
      <c r="I309" s="1"/>
      <c r="J309" s="1"/>
      <c r="K309" s="1"/>
    </row>
    <row r="310" spans="4:11" x14ac:dyDescent="0.2">
      <c r="D310" s="1"/>
      <c r="E310" s="1"/>
      <c r="F310" s="1"/>
      <c r="G310" s="1"/>
      <c r="H310" s="1"/>
      <c r="I310" s="1"/>
      <c r="J310" s="1"/>
      <c r="K310" s="1"/>
    </row>
    <row r="311" spans="4:11" x14ac:dyDescent="0.2">
      <c r="D311" s="1"/>
      <c r="E311" s="1"/>
      <c r="F311" s="1"/>
      <c r="G311" s="1"/>
      <c r="H311" s="1"/>
      <c r="I311" s="1"/>
      <c r="J311" s="1"/>
      <c r="K311" s="1"/>
    </row>
    <row r="312" spans="4:11" x14ac:dyDescent="0.2">
      <c r="D312" s="1"/>
      <c r="E312" s="1"/>
      <c r="F312" s="1"/>
      <c r="G312" s="1"/>
      <c r="H312" s="1"/>
      <c r="I312" s="1"/>
      <c r="J312" s="1"/>
      <c r="K312" s="1"/>
    </row>
    <row r="313" spans="4:11" x14ac:dyDescent="0.2">
      <c r="D313" s="1"/>
      <c r="E313" s="1"/>
      <c r="F313" s="1"/>
      <c r="G313" s="1"/>
      <c r="H313" s="1"/>
      <c r="I313" s="1"/>
      <c r="J313" s="1"/>
      <c r="K313" s="1"/>
    </row>
    <row r="314" spans="4:11" x14ac:dyDescent="0.2">
      <c r="D314" s="1"/>
      <c r="E314" s="1"/>
      <c r="F314" s="1"/>
      <c r="G314" s="1"/>
      <c r="H314" s="1"/>
      <c r="I314" s="1"/>
      <c r="J314" s="1"/>
      <c r="K314" s="1"/>
    </row>
    <row r="315" spans="4:11" x14ac:dyDescent="0.2">
      <c r="D315" s="1"/>
      <c r="E315" s="1"/>
      <c r="F315" s="1"/>
      <c r="G315" s="1"/>
      <c r="H315" s="1"/>
      <c r="I315" s="1"/>
      <c r="J315" s="1"/>
      <c r="K315" s="1"/>
    </row>
    <row r="316" spans="4:11" x14ac:dyDescent="0.2">
      <c r="D316" s="1"/>
      <c r="E316" s="1"/>
      <c r="F316" s="1"/>
      <c r="G316" s="1"/>
      <c r="H316" s="1"/>
      <c r="I316" s="1"/>
      <c r="J316" s="1"/>
      <c r="K316" s="1"/>
    </row>
    <row r="317" spans="4:11" x14ac:dyDescent="0.2">
      <c r="D317" s="1"/>
      <c r="E317" s="1"/>
      <c r="F317" s="1"/>
      <c r="G317" s="1"/>
      <c r="H317" s="1"/>
      <c r="I317" s="1"/>
      <c r="J317" s="1"/>
      <c r="K317" s="1"/>
    </row>
    <row r="318" spans="4:11" x14ac:dyDescent="0.2">
      <c r="D318" s="1"/>
      <c r="E318" s="1"/>
      <c r="F318" s="1"/>
      <c r="G318" s="1"/>
      <c r="H318" s="1"/>
      <c r="I318" s="1"/>
      <c r="J318" s="1"/>
      <c r="K318" s="1"/>
    </row>
    <row r="319" spans="4:11" x14ac:dyDescent="0.2">
      <c r="D319" s="1"/>
      <c r="E319" s="1"/>
      <c r="F319" s="1"/>
      <c r="G319" s="1"/>
      <c r="H319" s="1"/>
      <c r="I319" s="1"/>
      <c r="J319" s="1"/>
      <c r="K319" s="1"/>
    </row>
    <row r="320" spans="4:11" x14ac:dyDescent="0.2">
      <c r="D320" s="1"/>
      <c r="E320" s="1"/>
      <c r="F320" s="1"/>
      <c r="G320" s="1"/>
      <c r="H320" s="1"/>
      <c r="I320" s="1"/>
      <c r="J320" s="1"/>
      <c r="K320" s="1"/>
    </row>
    <row r="321" spans="4:11" x14ac:dyDescent="0.2">
      <c r="D321" s="1"/>
      <c r="E321" s="1"/>
      <c r="F321" s="1"/>
      <c r="G321" s="1"/>
      <c r="H321" s="1"/>
      <c r="I321" s="1"/>
      <c r="J321" s="1"/>
      <c r="K321" s="1"/>
    </row>
    <row r="322" spans="4:11" x14ac:dyDescent="0.2">
      <c r="D322" s="1"/>
      <c r="E322" s="1"/>
      <c r="F322" s="1"/>
      <c r="G322" s="1"/>
      <c r="H322" s="1"/>
      <c r="I322" s="1"/>
      <c r="J322" s="1"/>
      <c r="K322" s="1"/>
    </row>
    <row r="323" spans="4:11" x14ac:dyDescent="0.2">
      <c r="D323" s="1"/>
      <c r="E323" s="1"/>
      <c r="F323" s="1"/>
      <c r="G323" s="1"/>
      <c r="H323" s="1"/>
      <c r="I323" s="1"/>
      <c r="J323" s="1"/>
      <c r="K323" s="1"/>
    </row>
    <row r="324" spans="4:11" x14ac:dyDescent="0.2">
      <c r="D324" s="1"/>
      <c r="E324" s="1"/>
      <c r="F324" s="1"/>
      <c r="G324" s="1"/>
      <c r="H324" s="1"/>
      <c r="I324" s="1"/>
      <c r="J324" s="1"/>
      <c r="K324" s="1"/>
    </row>
    <row r="325" spans="4:11" x14ac:dyDescent="0.2">
      <c r="D325" s="1"/>
      <c r="E325" s="1"/>
      <c r="F325" s="1"/>
      <c r="G325" s="1"/>
      <c r="H325" s="1"/>
      <c r="I325" s="1"/>
      <c r="J325" s="1"/>
      <c r="K325" s="1"/>
    </row>
    <row r="326" spans="4:11" x14ac:dyDescent="0.2">
      <c r="D326" s="1"/>
      <c r="E326" s="1"/>
      <c r="F326" s="1"/>
      <c r="G326" s="1"/>
      <c r="H326" s="1"/>
      <c r="I326" s="1"/>
      <c r="J326" s="1"/>
      <c r="K326" s="1"/>
    </row>
    <row r="327" spans="4:11" x14ac:dyDescent="0.2">
      <c r="D327" s="1"/>
      <c r="E327" s="1"/>
      <c r="F327" s="1"/>
      <c r="G327" s="1"/>
      <c r="H327" s="1"/>
      <c r="I327" s="1"/>
      <c r="J327" s="1"/>
      <c r="K327" s="1"/>
    </row>
    <row r="328" spans="4:11" x14ac:dyDescent="0.2">
      <c r="D328" s="1"/>
      <c r="E328" s="1"/>
      <c r="F328" s="1"/>
      <c r="G328" s="1"/>
      <c r="H328" s="1"/>
      <c r="I328" s="1"/>
      <c r="J328" s="1"/>
      <c r="K328" s="1"/>
    </row>
    <row r="329" spans="4:11" x14ac:dyDescent="0.2">
      <c r="D329" s="1"/>
      <c r="E329" s="1"/>
      <c r="F329" s="1"/>
      <c r="G329" s="1"/>
      <c r="H329" s="1"/>
      <c r="I329" s="1"/>
      <c r="J329" s="1"/>
      <c r="K329" s="1"/>
    </row>
    <row r="330" spans="4:11" x14ac:dyDescent="0.2">
      <c r="D330" s="1"/>
      <c r="E330" s="1"/>
      <c r="F330" s="1"/>
      <c r="G330" s="1"/>
      <c r="H330" s="1"/>
      <c r="I330" s="1"/>
      <c r="J330" s="1"/>
      <c r="K330" s="1"/>
    </row>
    <row r="331" spans="4:11" x14ac:dyDescent="0.2">
      <c r="D331" s="1"/>
      <c r="E331" s="1"/>
      <c r="F331" s="1"/>
      <c r="G331" s="1"/>
      <c r="H331" s="1"/>
      <c r="I331" s="1"/>
      <c r="J331" s="1"/>
      <c r="K331" s="1"/>
    </row>
    <row r="332" spans="4:11" x14ac:dyDescent="0.2">
      <c r="D332" s="1"/>
      <c r="E332" s="1"/>
      <c r="F332" s="1"/>
      <c r="G332" s="1"/>
      <c r="H332" s="1"/>
      <c r="I332" s="1"/>
      <c r="J332" s="1"/>
      <c r="K332" s="1"/>
    </row>
    <row r="333" spans="4:11" x14ac:dyDescent="0.2">
      <c r="D333" s="1"/>
      <c r="E333" s="1"/>
      <c r="F333" s="1"/>
      <c r="G333" s="1"/>
      <c r="H333" s="1"/>
      <c r="I333" s="1"/>
      <c r="J333" s="1"/>
      <c r="K333" s="1"/>
    </row>
    <row r="334" spans="4:11" x14ac:dyDescent="0.2">
      <c r="D334" s="1"/>
      <c r="E334" s="1"/>
      <c r="F334" s="1"/>
      <c r="G334" s="1"/>
      <c r="H334" s="1"/>
      <c r="I334" s="1"/>
      <c r="J334" s="1"/>
      <c r="K334" s="1"/>
    </row>
    <row r="335" spans="4:11" x14ac:dyDescent="0.2">
      <c r="D335" s="1"/>
      <c r="E335" s="1"/>
      <c r="F335" s="1"/>
      <c r="G335" s="1"/>
      <c r="H335" s="1"/>
      <c r="I335" s="1"/>
      <c r="J335" s="1"/>
      <c r="K335" s="1"/>
    </row>
    <row r="336" spans="4:11" x14ac:dyDescent="0.2">
      <c r="D336" s="1"/>
      <c r="E336" s="1"/>
      <c r="F336" s="1"/>
      <c r="G336" s="1"/>
      <c r="H336" s="1"/>
      <c r="I336" s="1"/>
      <c r="J336" s="1"/>
      <c r="K336" s="1"/>
    </row>
    <row r="337" spans="4:11" x14ac:dyDescent="0.2">
      <c r="D337" s="1"/>
      <c r="E337" s="1"/>
      <c r="F337" s="1"/>
      <c r="G337" s="1"/>
      <c r="H337" s="1"/>
      <c r="I337" s="1"/>
      <c r="J337" s="1"/>
      <c r="K337" s="1"/>
    </row>
    <row r="338" spans="4:11" x14ac:dyDescent="0.2">
      <c r="D338" s="1"/>
      <c r="E338" s="1"/>
      <c r="F338" s="1"/>
      <c r="G338" s="1"/>
      <c r="H338" s="1"/>
      <c r="I338" s="1"/>
      <c r="J338" s="1"/>
      <c r="K338" s="1"/>
    </row>
    <row r="339" spans="4:11" x14ac:dyDescent="0.2">
      <c r="D339" s="1"/>
      <c r="E339" s="1"/>
      <c r="F339" s="1"/>
      <c r="G339" s="1"/>
      <c r="H339" s="1"/>
      <c r="I339" s="1"/>
      <c r="J339" s="1"/>
      <c r="K339" s="1"/>
    </row>
    <row r="340" spans="4:11" x14ac:dyDescent="0.2">
      <c r="D340" s="1"/>
      <c r="E340" s="1"/>
      <c r="F340" s="1"/>
      <c r="G340" s="1"/>
      <c r="H340" s="1"/>
      <c r="I340" s="1"/>
      <c r="J340" s="1"/>
      <c r="K340" s="1"/>
    </row>
    <row r="341" spans="4:11" x14ac:dyDescent="0.2">
      <c r="D341" s="1"/>
      <c r="E341" s="1"/>
      <c r="F341" s="1"/>
      <c r="G341" s="1"/>
      <c r="H341" s="1"/>
      <c r="I341" s="1"/>
      <c r="J341" s="1"/>
      <c r="K341" s="1"/>
    </row>
    <row r="342" spans="4:11" x14ac:dyDescent="0.2">
      <c r="D342" s="1"/>
      <c r="E342" s="1"/>
      <c r="F342" s="1"/>
      <c r="G342" s="1"/>
      <c r="H342" s="1"/>
      <c r="I342" s="1"/>
      <c r="J342" s="1"/>
      <c r="K342" s="1"/>
    </row>
    <row r="343" spans="4:11" x14ac:dyDescent="0.2">
      <c r="D343" s="1"/>
      <c r="E343" s="1"/>
      <c r="F343" s="1"/>
      <c r="G343" s="1"/>
      <c r="H343" s="1"/>
      <c r="I343" s="1"/>
      <c r="J343" s="1"/>
      <c r="K343" s="1"/>
    </row>
    <row r="344" spans="4:11" x14ac:dyDescent="0.2">
      <c r="D344" s="1"/>
      <c r="E344" s="1"/>
      <c r="F344" s="1"/>
      <c r="G344" s="1"/>
      <c r="H344" s="1"/>
      <c r="I344" s="1"/>
      <c r="J344" s="1"/>
      <c r="K344" s="1"/>
    </row>
    <row r="345" spans="4:11" x14ac:dyDescent="0.2">
      <c r="D345" s="1"/>
      <c r="E345" s="1"/>
      <c r="F345" s="1"/>
      <c r="G345" s="1"/>
      <c r="H345" s="1"/>
      <c r="I345" s="1"/>
      <c r="J345" s="1"/>
      <c r="K345" s="1"/>
    </row>
    <row r="346" spans="4:11" x14ac:dyDescent="0.2">
      <c r="D346" s="1"/>
      <c r="E346" s="1"/>
      <c r="F346" s="1"/>
      <c r="G346" s="1"/>
      <c r="H346" s="1"/>
      <c r="I346" s="1"/>
      <c r="J346" s="1"/>
      <c r="K346" s="1"/>
    </row>
    <row r="347" spans="4:11" x14ac:dyDescent="0.2">
      <c r="D347" s="1"/>
      <c r="E347" s="1"/>
      <c r="F347" s="1"/>
      <c r="G347" s="1"/>
      <c r="H347" s="1"/>
      <c r="I347" s="1"/>
      <c r="J347" s="1"/>
      <c r="K347" s="1"/>
    </row>
    <row r="348" spans="4:11" x14ac:dyDescent="0.2">
      <c r="D348" s="1"/>
      <c r="E348" s="1"/>
      <c r="F348" s="1"/>
      <c r="G348" s="1"/>
      <c r="H348" s="1"/>
      <c r="I348" s="1"/>
      <c r="J348" s="1"/>
      <c r="K348" s="1"/>
    </row>
    <row r="349" spans="4:11" x14ac:dyDescent="0.2">
      <c r="D349" s="1"/>
      <c r="E349" s="1"/>
      <c r="F349" s="1"/>
      <c r="G349" s="1"/>
      <c r="H349" s="1"/>
      <c r="I349" s="1"/>
      <c r="J349" s="1"/>
      <c r="K349" s="1"/>
    </row>
    <row r="350" spans="4:11" x14ac:dyDescent="0.2">
      <c r="D350" s="1"/>
      <c r="E350" s="1"/>
      <c r="F350" s="1"/>
      <c r="G350" s="1"/>
      <c r="H350" s="1"/>
      <c r="I350" s="1"/>
      <c r="J350" s="1"/>
      <c r="K350" s="1"/>
    </row>
    <row r="351" spans="4:11" x14ac:dyDescent="0.2">
      <c r="D351" s="1"/>
      <c r="E351" s="1"/>
      <c r="F351" s="1"/>
      <c r="G351" s="1"/>
      <c r="H351" s="1"/>
      <c r="I351" s="1"/>
      <c r="J351" s="1"/>
      <c r="K351" s="1"/>
    </row>
    <row r="352" spans="4:11" x14ac:dyDescent="0.2">
      <c r="D352" s="1"/>
      <c r="E352" s="1"/>
      <c r="F352" s="1"/>
      <c r="G352" s="1"/>
      <c r="H352" s="1"/>
      <c r="I352" s="1"/>
      <c r="J352" s="1"/>
      <c r="K352" s="1"/>
    </row>
    <row r="353" spans="4:11" x14ac:dyDescent="0.2">
      <c r="D353" s="1"/>
      <c r="E353" s="1"/>
      <c r="F353" s="1"/>
      <c r="G353" s="1"/>
      <c r="H353" s="1"/>
      <c r="I353" s="1"/>
      <c r="J353" s="1"/>
      <c r="K353" s="1"/>
    </row>
    <row r="354" spans="4:11" x14ac:dyDescent="0.2">
      <c r="D354" s="1"/>
      <c r="E354" s="1"/>
      <c r="F354" s="1"/>
      <c r="G354" s="1"/>
      <c r="H354" s="1"/>
      <c r="I354" s="1"/>
      <c r="J354" s="1"/>
      <c r="K354" s="1"/>
    </row>
    <row r="355" spans="4:11" x14ac:dyDescent="0.2">
      <c r="D355" s="1"/>
      <c r="E355" s="1"/>
      <c r="F355" s="1"/>
      <c r="G355" s="1"/>
      <c r="H355" s="1"/>
      <c r="I355" s="1"/>
      <c r="J355" s="1"/>
      <c r="K355" s="1"/>
    </row>
    <row r="356" spans="4:11" x14ac:dyDescent="0.2">
      <c r="D356" s="1"/>
      <c r="E356" s="1"/>
      <c r="F356" s="1"/>
      <c r="G356" s="1"/>
      <c r="H356" s="1"/>
      <c r="I356" s="1"/>
      <c r="J356" s="1"/>
      <c r="K356" s="1"/>
    </row>
    <row r="357" spans="4:11" x14ac:dyDescent="0.2">
      <c r="D357" s="1"/>
      <c r="E357" s="1"/>
      <c r="F357" s="1"/>
      <c r="G357" s="1"/>
      <c r="H357" s="1"/>
      <c r="I357" s="1"/>
      <c r="J357" s="1"/>
      <c r="K357" s="1"/>
    </row>
    <row r="358" spans="4:11" x14ac:dyDescent="0.2">
      <c r="D358" s="1"/>
      <c r="E358" s="1"/>
      <c r="F358" s="1"/>
      <c r="G358" s="1"/>
      <c r="H358" s="1"/>
      <c r="I358" s="1"/>
      <c r="J358" s="1"/>
      <c r="K358" s="1"/>
    </row>
    <row r="359" spans="4:11" x14ac:dyDescent="0.2">
      <c r="D359" s="1"/>
      <c r="E359" s="1"/>
      <c r="F359" s="1"/>
      <c r="G359" s="1"/>
      <c r="H359" s="1"/>
      <c r="I359" s="1"/>
      <c r="J359" s="1"/>
      <c r="K359" s="1"/>
    </row>
    <row r="360" spans="4:11" x14ac:dyDescent="0.2">
      <c r="D360" s="1"/>
      <c r="E360" s="1"/>
      <c r="F360" s="1"/>
      <c r="G360" s="1"/>
      <c r="H360" s="1"/>
      <c r="I360" s="1"/>
      <c r="J360" s="1"/>
      <c r="K360" s="1"/>
    </row>
    <row r="361" spans="4:11" x14ac:dyDescent="0.2">
      <c r="D361" s="1"/>
      <c r="E361" s="1"/>
      <c r="F361" s="1"/>
      <c r="G361" s="1"/>
      <c r="H361" s="1"/>
      <c r="I361" s="1"/>
      <c r="J361" s="1"/>
      <c r="K361" s="1"/>
    </row>
    <row r="362" spans="4:11" x14ac:dyDescent="0.2">
      <c r="D362" s="1"/>
      <c r="E362" s="1"/>
      <c r="F362" s="1"/>
      <c r="G362" s="1"/>
      <c r="H362" s="1"/>
      <c r="I362" s="1"/>
      <c r="J362" s="1"/>
      <c r="K362" s="1"/>
    </row>
    <row r="363" spans="4:11" x14ac:dyDescent="0.2">
      <c r="D363" s="1"/>
      <c r="E363" s="1"/>
      <c r="F363" s="1"/>
      <c r="G363" s="1"/>
      <c r="H363" s="1"/>
      <c r="I363" s="1"/>
      <c r="J363" s="1"/>
      <c r="K363" s="1"/>
    </row>
    <row r="364" spans="4:11" x14ac:dyDescent="0.2">
      <c r="D364" s="1"/>
      <c r="E364" s="1"/>
      <c r="F364" s="1"/>
      <c r="G364" s="1"/>
      <c r="H364" s="1"/>
      <c r="I364" s="1"/>
      <c r="J364" s="1"/>
      <c r="K364" s="1"/>
    </row>
    <row r="365" spans="4:11" x14ac:dyDescent="0.2">
      <c r="D365" s="1"/>
      <c r="E365" s="1"/>
      <c r="F365" s="1"/>
      <c r="G365" s="1"/>
      <c r="H365" s="1"/>
      <c r="I365" s="1"/>
      <c r="J365" s="1"/>
      <c r="K365" s="1"/>
    </row>
    <row r="366" spans="4:11" x14ac:dyDescent="0.2">
      <c r="D366" s="1"/>
      <c r="E366" s="1"/>
      <c r="F366" s="1"/>
      <c r="G366" s="1"/>
      <c r="H366" s="1"/>
      <c r="I366" s="1"/>
      <c r="J366" s="1"/>
      <c r="K366" s="1"/>
    </row>
    <row r="367" spans="4:11" x14ac:dyDescent="0.2">
      <c r="D367" s="1"/>
      <c r="E367" s="1"/>
      <c r="F367" s="1"/>
      <c r="G367" s="1"/>
      <c r="H367" s="1"/>
      <c r="I367" s="1"/>
      <c r="J367" s="1"/>
      <c r="K367" s="1"/>
    </row>
    <row r="368" spans="4:11" x14ac:dyDescent="0.2">
      <c r="D368" s="1"/>
      <c r="E368" s="1"/>
      <c r="F368" s="1"/>
      <c r="G368" s="1"/>
      <c r="H368" s="1"/>
      <c r="I368" s="1"/>
      <c r="J368" s="1"/>
      <c r="K368" s="1"/>
    </row>
    <row r="369" spans="4:11" x14ac:dyDescent="0.2">
      <c r="D369" s="1"/>
      <c r="E369" s="1"/>
      <c r="F369" s="1"/>
      <c r="G369" s="1"/>
      <c r="H369" s="1"/>
      <c r="I369" s="1"/>
      <c r="J369" s="1"/>
      <c r="K369" s="1"/>
    </row>
    <row r="370" spans="4:11" x14ac:dyDescent="0.2">
      <c r="D370" s="1"/>
      <c r="E370" s="1"/>
      <c r="F370" s="1"/>
      <c r="G370" s="1"/>
      <c r="H370" s="1"/>
      <c r="I370" s="1"/>
      <c r="J370" s="1"/>
      <c r="K370" s="1"/>
    </row>
    <row r="371" spans="4:11" x14ac:dyDescent="0.2">
      <c r="D371" s="1"/>
      <c r="E371" s="1"/>
      <c r="F371" s="1"/>
      <c r="G371" s="1"/>
      <c r="H371" s="1"/>
      <c r="I371" s="1"/>
      <c r="J371" s="1"/>
      <c r="K371" s="1"/>
    </row>
    <row r="372" spans="4:11" x14ac:dyDescent="0.2">
      <c r="D372" s="1"/>
      <c r="E372" s="1"/>
      <c r="F372" s="1"/>
      <c r="G372" s="1"/>
      <c r="H372" s="1"/>
      <c r="I372" s="1"/>
      <c r="J372" s="1"/>
      <c r="K372" s="1"/>
    </row>
    <row r="373" spans="4:11" x14ac:dyDescent="0.2">
      <c r="D373" s="1"/>
      <c r="E373" s="1"/>
      <c r="F373" s="1"/>
      <c r="G373" s="1"/>
      <c r="H373" s="1"/>
      <c r="I373" s="1"/>
      <c r="J373" s="1"/>
      <c r="K373" s="1"/>
    </row>
    <row r="374" spans="4:11" x14ac:dyDescent="0.2">
      <c r="D374" s="1"/>
      <c r="E374" s="1"/>
      <c r="F374" s="1"/>
      <c r="G374" s="1"/>
      <c r="H374" s="1"/>
      <c r="I374" s="1"/>
      <c r="J374" s="1"/>
      <c r="K374" s="1"/>
    </row>
    <row r="375" spans="4:11" x14ac:dyDescent="0.2">
      <c r="D375" s="1"/>
      <c r="E375" s="1"/>
      <c r="F375" s="1"/>
      <c r="G375" s="1"/>
      <c r="H375" s="1"/>
      <c r="I375" s="1"/>
      <c r="J375" s="1"/>
      <c r="K375" s="1"/>
    </row>
    <row r="376" spans="4:11" x14ac:dyDescent="0.2">
      <c r="D376" s="1"/>
      <c r="E376" s="1"/>
      <c r="F376" s="1"/>
      <c r="G376" s="1"/>
      <c r="H376" s="1"/>
      <c r="I376" s="1"/>
      <c r="J376" s="1"/>
      <c r="K376" s="1"/>
    </row>
    <row r="377" spans="4:11" x14ac:dyDescent="0.2">
      <c r="D377" s="1"/>
      <c r="E377" s="1"/>
      <c r="F377" s="1"/>
      <c r="G377" s="1"/>
      <c r="H377" s="1"/>
      <c r="I377" s="1"/>
      <c r="J377" s="1"/>
      <c r="K377" s="1"/>
    </row>
    <row r="378" spans="4:11" x14ac:dyDescent="0.2">
      <c r="D378" s="1"/>
      <c r="E378" s="1"/>
      <c r="F378" s="1"/>
      <c r="G378" s="1"/>
      <c r="H378" s="1"/>
      <c r="I378" s="1"/>
      <c r="J378" s="1"/>
      <c r="K378" s="1"/>
    </row>
    <row r="379" spans="4:11" x14ac:dyDescent="0.2">
      <c r="D379" s="1"/>
      <c r="E379" s="1"/>
      <c r="F379" s="1"/>
      <c r="G379" s="1"/>
      <c r="H379" s="1"/>
      <c r="I379" s="1"/>
      <c r="J379" s="1"/>
      <c r="K379" s="1"/>
    </row>
    <row r="380" spans="4:11" x14ac:dyDescent="0.2">
      <c r="D380" s="1"/>
      <c r="E380" s="1"/>
      <c r="F380" s="1"/>
      <c r="G380" s="1"/>
      <c r="H380" s="1"/>
      <c r="I380" s="1"/>
      <c r="J380" s="1"/>
      <c r="K380" s="1"/>
    </row>
    <row r="381" spans="4:11" x14ac:dyDescent="0.2">
      <c r="D381" s="1"/>
      <c r="E381" s="1"/>
      <c r="F381" s="1"/>
      <c r="G381" s="1"/>
      <c r="H381" s="1"/>
      <c r="I381" s="1"/>
      <c r="J381" s="1"/>
      <c r="K381" s="1"/>
    </row>
    <row r="382" spans="4:11" x14ac:dyDescent="0.2">
      <c r="D382" s="1"/>
      <c r="E382" s="1"/>
      <c r="F382" s="1"/>
      <c r="G382" s="1"/>
      <c r="H382" s="1"/>
      <c r="I382" s="1"/>
      <c r="J382" s="1"/>
      <c r="K382" s="1"/>
    </row>
    <row r="383" spans="4:11" x14ac:dyDescent="0.2">
      <c r="D383" s="1"/>
      <c r="E383" s="1"/>
      <c r="F383" s="1"/>
      <c r="G383" s="1"/>
      <c r="H383" s="1"/>
      <c r="I383" s="1"/>
      <c r="J383" s="1"/>
      <c r="K383" s="1"/>
    </row>
    <row r="384" spans="4:11" x14ac:dyDescent="0.2">
      <c r="D384" s="1"/>
      <c r="E384" s="1"/>
      <c r="F384" s="1"/>
      <c r="G384" s="1"/>
      <c r="H384" s="1"/>
      <c r="I384" s="1"/>
      <c r="J384" s="1"/>
      <c r="K384" s="1"/>
    </row>
    <row r="385" spans="4:11" x14ac:dyDescent="0.2">
      <c r="D385" s="1"/>
      <c r="E385" s="1"/>
      <c r="F385" s="1"/>
      <c r="G385" s="1"/>
      <c r="H385" s="1"/>
      <c r="I385" s="1"/>
      <c r="J385" s="1"/>
      <c r="K385" s="1"/>
    </row>
    <row r="386" spans="4:11" x14ac:dyDescent="0.2">
      <c r="D386" s="1"/>
      <c r="E386" s="1"/>
      <c r="F386" s="1"/>
      <c r="G386" s="1"/>
      <c r="H386" s="1"/>
      <c r="I386" s="1"/>
      <c r="J386" s="1"/>
      <c r="K386" s="1"/>
    </row>
    <row r="387" spans="4:11" x14ac:dyDescent="0.2">
      <c r="D387" s="1"/>
      <c r="E387" s="1"/>
      <c r="F387" s="1"/>
      <c r="G387" s="1"/>
      <c r="H387" s="1"/>
      <c r="I387" s="1"/>
      <c r="J387" s="1"/>
      <c r="K387" s="1"/>
    </row>
    <row r="388" spans="4:11" x14ac:dyDescent="0.2">
      <c r="D388" s="1"/>
      <c r="E388" s="1"/>
      <c r="F388" s="1"/>
      <c r="G388" s="1"/>
      <c r="H388" s="1"/>
      <c r="I388" s="1"/>
      <c r="J388" s="1"/>
      <c r="K388" s="1"/>
    </row>
    <row r="389" spans="4:11" x14ac:dyDescent="0.2">
      <c r="D389" s="1"/>
      <c r="E389" s="1"/>
      <c r="F389" s="1"/>
      <c r="G389" s="1"/>
      <c r="H389" s="1"/>
      <c r="I389" s="1"/>
      <c r="J389" s="1"/>
      <c r="K389" s="1"/>
    </row>
    <row r="390" spans="4:11" x14ac:dyDescent="0.2">
      <c r="D390" s="1"/>
      <c r="E390" s="1"/>
      <c r="F390" s="1"/>
      <c r="G390" s="1"/>
      <c r="H390" s="1"/>
      <c r="I390" s="1"/>
      <c r="J390" s="1"/>
      <c r="K390" s="1"/>
    </row>
    <row r="391" spans="4:11" x14ac:dyDescent="0.2">
      <c r="D391" s="1"/>
      <c r="E391" s="1"/>
      <c r="F391" s="1"/>
      <c r="G391" s="1"/>
      <c r="H391" s="1"/>
      <c r="I391" s="1"/>
      <c r="J391" s="1"/>
      <c r="K391" s="1"/>
    </row>
    <row r="392" spans="4:11" x14ac:dyDescent="0.2">
      <c r="D392" s="1"/>
      <c r="E392" s="1"/>
      <c r="F392" s="1"/>
      <c r="G392" s="1"/>
      <c r="H392" s="1"/>
      <c r="I392" s="1"/>
      <c r="J392" s="1"/>
      <c r="K392" s="1"/>
    </row>
    <row r="393" spans="4:11" x14ac:dyDescent="0.2">
      <c r="D393" s="1"/>
      <c r="E393" s="1"/>
      <c r="F393" s="1"/>
      <c r="G393" s="1"/>
      <c r="H393" s="1"/>
      <c r="I393" s="1"/>
      <c r="J393" s="1"/>
      <c r="K393" s="1"/>
    </row>
    <row r="394" spans="4:11" x14ac:dyDescent="0.2">
      <c r="D394" s="1"/>
      <c r="E394" s="1"/>
      <c r="F394" s="1"/>
      <c r="G394" s="1"/>
      <c r="H394" s="1"/>
      <c r="I394" s="1"/>
      <c r="J394" s="1"/>
      <c r="K394" s="1"/>
    </row>
    <row r="395" spans="4:11" x14ac:dyDescent="0.2">
      <c r="D395" s="1"/>
      <c r="E395" s="1"/>
      <c r="F395" s="1"/>
      <c r="G395" s="1"/>
      <c r="H395" s="1"/>
      <c r="I395" s="1"/>
      <c r="J395" s="1"/>
      <c r="K395" s="1"/>
    </row>
    <row r="396" spans="4:11" x14ac:dyDescent="0.2">
      <c r="D396" s="1"/>
      <c r="E396" s="1"/>
      <c r="F396" s="1"/>
      <c r="G396" s="1"/>
      <c r="H396" s="1"/>
      <c r="I396" s="1"/>
      <c r="J396" s="1"/>
      <c r="K396" s="1"/>
    </row>
    <row r="397" spans="4:11" x14ac:dyDescent="0.2">
      <c r="D397" s="1"/>
      <c r="E397" s="1"/>
      <c r="F397" s="1"/>
      <c r="G397" s="1"/>
      <c r="H397" s="1"/>
      <c r="I397" s="1"/>
      <c r="J397" s="1"/>
      <c r="K397" s="1"/>
    </row>
    <row r="398" spans="4:11" x14ac:dyDescent="0.2">
      <c r="D398" s="1"/>
      <c r="E398" s="1"/>
      <c r="F398" s="1"/>
      <c r="G398" s="1"/>
      <c r="H398" s="1"/>
      <c r="I398" s="1"/>
      <c r="J398" s="1"/>
      <c r="K398" s="1"/>
    </row>
    <row r="399" spans="4:11" x14ac:dyDescent="0.2">
      <c r="D399" s="1"/>
      <c r="E399" s="1"/>
      <c r="F399" s="1"/>
      <c r="G399" s="1"/>
      <c r="H399" s="1"/>
      <c r="I399" s="1"/>
      <c r="J399" s="1"/>
      <c r="K399" s="1"/>
    </row>
    <row r="400" spans="4:11" x14ac:dyDescent="0.2">
      <c r="D400" s="1"/>
      <c r="E400" s="1"/>
      <c r="F400" s="1"/>
      <c r="G400" s="1"/>
      <c r="H400" s="1"/>
      <c r="I400" s="1"/>
      <c r="J400" s="1"/>
      <c r="K400" s="1"/>
    </row>
    <row r="401" spans="4:11" x14ac:dyDescent="0.2">
      <c r="D401" s="1"/>
      <c r="E401" s="1"/>
      <c r="F401" s="1"/>
      <c r="G401" s="1"/>
      <c r="H401" s="1"/>
      <c r="I401" s="1"/>
      <c r="J401" s="1"/>
      <c r="K401" s="1"/>
    </row>
    <row r="402" spans="4:11" x14ac:dyDescent="0.2">
      <c r="D402" s="1"/>
      <c r="E402" s="1"/>
      <c r="F402" s="1"/>
      <c r="G402" s="1"/>
      <c r="H402" s="1"/>
      <c r="I402" s="1"/>
      <c r="J402" s="1"/>
      <c r="K402" s="1"/>
    </row>
    <row r="403" spans="4:11" x14ac:dyDescent="0.2">
      <c r="D403" s="1"/>
      <c r="E403" s="1"/>
      <c r="F403" s="1"/>
      <c r="G403" s="1"/>
      <c r="H403" s="1"/>
      <c r="I403" s="1"/>
      <c r="J403" s="1"/>
      <c r="K403" s="1"/>
    </row>
    <row r="404" spans="4:11" x14ac:dyDescent="0.2">
      <c r="D404" s="1"/>
      <c r="E404" s="1"/>
      <c r="F404" s="1"/>
      <c r="G404" s="1"/>
      <c r="H404" s="1"/>
      <c r="I404" s="1"/>
      <c r="J404" s="1"/>
      <c r="K404" s="1"/>
    </row>
    <row r="405" spans="4:11" x14ac:dyDescent="0.2">
      <c r="D405" s="1"/>
      <c r="E405" s="1"/>
      <c r="F405" s="1"/>
      <c r="G405" s="1"/>
      <c r="H405" s="1"/>
      <c r="I405" s="1"/>
      <c r="J405" s="1"/>
      <c r="K405" s="1"/>
    </row>
    <row r="406" spans="4:11" x14ac:dyDescent="0.2">
      <c r="D406" s="1"/>
      <c r="E406" s="1"/>
      <c r="F406" s="1"/>
      <c r="G406" s="1"/>
      <c r="H406" s="1"/>
      <c r="I406" s="1"/>
      <c r="J406" s="1"/>
      <c r="K406" s="1"/>
    </row>
    <row r="407" spans="4:11" x14ac:dyDescent="0.2">
      <c r="D407" s="1"/>
      <c r="E407" s="1"/>
      <c r="F407" s="1"/>
      <c r="G407" s="1"/>
      <c r="H407" s="1"/>
      <c r="I407" s="1"/>
      <c r="J407" s="1"/>
      <c r="K407" s="1"/>
    </row>
    <row r="408" spans="4:11" x14ac:dyDescent="0.2">
      <c r="D408" s="1"/>
      <c r="E408" s="1"/>
      <c r="F408" s="1"/>
      <c r="G408" s="1"/>
      <c r="H408" s="1"/>
      <c r="I408" s="1"/>
      <c r="J408" s="1"/>
      <c r="K408" s="1"/>
    </row>
    <row r="409" spans="4:11" x14ac:dyDescent="0.2">
      <c r="D409" s="1"/>
      <c r="E409" s="1"/>
      <c r="F409" s="1"/>
      <c r="G409" s="1"/>
      <c r="H409" s="1"/>
      <c r="I409" s="1"/>
      <c r="J409" s="1"/>
      <c r="K409" s="1"/>
    </row>
    <row r="410" spans="4:11" x14ac:dyDescent="0.2">
      <c r="D410" s="1"/>
      <c r="E410" s="1"/>
      <c r="F410" s="1"/>
      <c r="G410" s="1"/>
      <c r="H410" s="1"/>
      <c r="I410" s="1"/>
      <c r="J410" s="1"/>
      <c r="K410" s="1"/>
    </row>
    <row r="411" spans="4:11" x14ac:dyDescent="0.2">
      <c r="D411" s="1"/>
      <c r="E411" s="1"/>
      <c r="F411" s="1"/>
      <c r="G411" s="1"/>
      <c r="H411" s="1"/>
      <c r="I411" s="1"/>
      <c r="J411" s="1"/>
      <c r="K411" s="1"/>
    </row>
    <row r="412" spans="4:11" x14ac:dyDescent="0.2">
      <c r="D412" s="1"/>
      <c r="E412" s="1"/>
      <c r="F412" s="1"/>
      <c r="G412" s="1"/>
      <c r="H412" s="1"/>
      <c r="I412" s="1"/>
      <c r="J412" s="1"/>
      <c r="K412" s="1"/>
    </row>
    <row r="413" spans="4:11" x14ac:dyDescent="0.2">
      <c r="D413" s="1"/>
      <c r="E413" s="1"/>
      <c r="F413" s="1"/>
      <c r="G413" s="1"/>
      <c r="H413" s="1"/>
      <c r="I413" s="1"/>
      <c r="J413" s="1"/>
      <c r="K413" s="1"/>
    </row>
    <row r="414" spans="4:11" x14ac:dyDescent="0.2">
      <c r="D414" s="1"/>
      <c r="E414" s="1"/>
      <c r="F414" s="1"/>
      <c r="G414" s="1"/>
      <c r="H414" s="1"/>
      <c r="I414" s="1"/>
      <c r="J414" s="1"/>
      <c r="K414" s="1"/>
    </row>
    <row r="415" spans="4:11" x14ac:dyDescent="0.2">
      <c r="D415" s="1"/>
      <c r="E415" s="1"/>
      <c r="F415" s="1"/>
      <c r="G415" s="1"/>
      <c r="H415" s="1"/>
      <c r="I415" s="1"/>
      <c r="J415" s="1"/>
      <c r="K415" s="1"/>
    </row>
    <row r="416" spans="4:11" x14ac:dyDescent="0.2">
      <c r="D416" s="1"/>
      <c r="E416" s="1"/>
      <c r="F416" s="1"/>
      <c r="G416" s="1"/>
      <c r="H416" s="1"/>
      <c r="I416" s="1"/>
      <c r="J416" s="1"/>
      <c r="K416" s="1"/>
    </row>
    <row r="417" spans="4:11" x14ac:dyDescent="0.2">
      <c r="D417" s="1"/>
      <c r="E417" s="1"/>
      <c r="F417" s="1"/>
      <c r="G417" s="1"/>
      <c r="H417" s="1"/>
      <c r="I417" s="1"/>
      <c r="J417" s="1"/>
      <c r="K417" s="1"/>
    </row>
    <row r="418" spans="4:11" x14ac:dyDescent="0.2">
      <c r="D418" s="1"/>
      <c r="E418" s="1"/>
      <c r="F418" s="1"/>
      <c r="G418" s="1"/>
      <c r="H418" s="1"/>
      <c r="I418" s="1"/>
      <c r="J418" s="1"/>
      <c r="K418" s="1"/>
    </row>
    <row r="419" spans="4:11" x14ac:dyDescent="0.2">
      <c r="D419" s="1"/>
      <c r="E419" s="1"/>
      <c r="F419" s="1"/>
      <c r="G419" s="1"/>
      <c r="H419" s="1"/>
      <c r="I419" s="1"/>
      <c r="J419" s="1"/>
      <c r="K419" s="1"/>
    </row>
    <row r="420" spans="4:11" x14ac:dyDescent="0.2">
      <c r="D420" s="1"/>
      <c r="E420" s="1"/>
      <c r="F420" s="1"/>
      <c r="G420" s="1"/>
      <c r="H420" s="1"/>
      <c r="I420" s="1"/>
      <c r="J420" s="1"/>
      <c r="K420" s="1"/>
    </row>
    <row r="421" spans="4:11" x14ac:dyDescent="0.2">
      <c r="D421" s="1"/>
      <c r="E421" s="1"/>
      <c r="F421" s="1"/>
      <c r="G421" s="1"/>
      <c r="H421" s="1"/>
      <c r="I421" s="1"/>
      <c r="J421" s="1"/>
      <c r="K421" s="1"/>
    </row>
    <row r="422" spans="4:11" x14ac:dyDescent="0.2">
      <c r="D422" s="1"/>
      <c r="E422" s="1"/>
      <c r="F422" s="1"/>
      <c r="G422" s="1"/>
      <c r="H422" s="1"/>
      <c r="I422" s="1"/>
      <c r="J422" s="1"/>
      <c r="K422" s="1"/>
    </row>
    <row r="423" spans="4:11" x14ac:dyDescent="0.2">
      <c r="D423" s="1"/>
      <c r="E423" s="1"/>
      <c r="F423" s="1"/>
      <c r="G423" s="1"/>
      <c r="H423" s="1"/>
      <c r="I423" s="1"/>
      <c r="J423" s="1"/>
      <c r="K423" s="1"/>
    </row>
    <row r="424" spans="4:11" x14ac:dyDescent="0.2">
      <c r="D424" s="1"/>
      <c r="E424" s="1"/>
      <c r="F424" s="1"/>
      <c r="G424" s="1"/>
      <c r="H424" s="1"/>
      <c r="I424" s="1"/>
      <c r="J424" s="1"/>
      <c r="K424" s="1"/>
    </row>
    <row r="425" spans="4:11" x14ac:dyDescent="0.2">
      <c r="D425" s="1"/>
      <c r="E425" s="1"/>
      <c r="F425" s="1"/>
      <c r="G425" s="1"/>
      <c r="H425" s="1"/>
      <c r="I425" s="1"/>
      <c r="J425" s="1"/>
      <c r="K425" s="1"/>
    </row>
    <row r="426" spans="4:11" x14ac:dyDescent="0.2">
      <c r="D426" s="1"/>
      <c r="E426" s="1"/>
      <c r="F426" s="1"/>
      <c r="G426" s="1"/>
      <c r="H426" s="1"/>
      <c r="I426" s="1"/>
      <c r="J426" s="1"/>
      <c r="K426" s="1"/>
    </row>
    <row r="427" spans="4:11" x14ac:dyDescent="0.2">
      <c r="D427" s="1"/>
      <c r="E427" s="1"/>
      <c r="F427" s="1"/>
      <c r="G427" s="1"/>
      <c r="H427" s="1"/>
      <c r="I427" s="1"/>
      <c r="J427" s="1"/>
      <c r="K427" s="1"/>
    </row>
    <row r="428" spans="4:11" x14ac:dyDescent="0.2">
      <c r="D428" s="1"/>
      <c r="E428" s="1"/>
      <c r="F428" s="1"/>
      <c r="G428" s="1"/>
      <c r="H428" s="1"/>
      <c r="I428" s="1"/>
      <c r="J428" s="1"/>
      <c r="K428" s="1"/>
    </row>
    <row r="429" spans="4:11" x14ac:dyDescent="0.2">
      <c r="D429" s="1"/>
      <c r="E429" s="1"/>
      <c r="F429" s="1"/>
      <c r="G429" s="1"/>
      <c r="H429" s="1"/>
      <c r="I429" s="1"/>
      <c r="J429" s="1"/>
      <c r="K429" s="1"/>
    </row>
    <row r="430" spans="4:11" x14ac:dyDescent="0.2">
      <c r="D430" s="1"/>
      <c r="E430" s="1"/>
      <c r="F430" s="1"/>
      <c r="G430" s="1"/>
      <c r="H430" s="1"/>
      <c r="I430" s="1"/>
      <c r="J430" s="1"/>
      <c r="K430" s="1"/>
    </row>
    <row r="431" spans="4:11" x14ac:dyDescent="0.2">
      <c r="D431" s="1"/>
      <c r="E431" s="1"/>
      <c r="F431" s="1"/>
      <c r="G431" s="1"/>
      <c r="H431" s="1"/>
      <c r="I431" s="1"/>
      <c r="J431" s="1"/>
      <c r="K431" s="1"/>
    </row>
    <row r="432" spans="4:11" x14ac:dyDescent="0.2">
      <c r="D432" s="1"/>
      <c r="E432" s="1"/>
      <c r="F432" s="1"/>
      <c r="G432" s="1"/>
      <c r="H432" s="1"/>
      <c r="I432" s="1"/>
      <c r="J432" s="1"/>
      <c r="K432" s="1"/>
    </row>
    <row r="433" spans="4:11" x14ac:dyDescent="0.2">
      <c r="D433" s="1"/>
      <c r="E433" s="1"/>
      <c r="F433" s="1"/>
      <c r="G433" s="1"/>
      <c r="H433" s="1"/>
      <c r="I433" s="1"/>
      <c r="J433" s="1"/>
      <c r="K433" s="1"/>
    </row>
    <row r="434" spans="4:11" x14ac:dyDescent="0.2">
      <c r="D434" s="1"/>
      <c r="E434" s="1"/>
      <c r="F434" s="1"/>
      <c r="G434" s="1"/>
      <c r="H434" s="1"/>
      <c r="I434" s="1"/>
      <c r="J434" s="1"/>
      <c r="K434" s="1"/>
    </row>
    <row r="435" spans="4:11" x14ac:dyDescent="0.2">
      <c r="D435" s="1"/>
      <c r="E435" s="1"/>
      <c r="F435" s="1"/>
      <c r="G435" s="1"/>
      <c r="H435" s="1"/>
      <c r="I435" s="1"/>
      <c r="J435" s="1"/>
      <c r="K435" s="1"/>
    </row>
    <row r="436" spans="4:11" x14ac:dyDescent="0.2">
      <c r="D436" s="1"/>
      <c r="E436" s="1"/>
      <c r="F436" s="1"/>
      <c r="G436" s="1"/>
      <c r="H436" s="1"/>
      <c r="I436" s="1"/>
      <c r="J436" s="1"/>
      <c r="K436" s="1"/>
    </row>
    <row r="437" spans="4:11" x14ac:dyDescent="0.2">
      <c r="D437" s="1"/>
      <c r="E437" s="1"/>
      <c r="F437" s="1"/>
      <c r="G437" s="1"/>
      <c r="H437" s="1"/>
      <c r="I437" s="1"/>
      <c r="J437" s="1"/>
      <c r="K437" s="1"/>
    </row>
    <row r="438" spans="4:11" x14ac:dyDescent="0.2">
      <c r="D438" s="1"/>
      <c r="E438" s="1"/>
      <c r="F438" s="1"/>
      <c r="G438" s="1"/>
      <c r="H438" s="1"/>
      <c r="I438" s="1"/>
      <c r="J438" s="1"/>
      <c r="K438" s="1"/>
    </row>
    <row r="439" spans="4:11" x14ac:dyDescent="0.2">
      <c r="D439" s="1"/>
      <c r="E439" s="1"/>
      <c r="F439" s="1"/>
      <c r="G439" s="1"/>
      <c r="H439" s="1"/>
      <c r="I439" s="1"/>
      <c r="J439" s="1"/>
      <c r="K439" s="1"/>
    </row>
    <row r="440" spans="4:11" x14ac:dyDescent="0.2">
      <c r="D440" s="1"/>
      <c r="E440" s="1"/>
      <c r="F440" s="1"/>
      <c r="G440" s="1"/>
      <c r="H440" s="1"/>
      <c r="I440" s="1"/>
      <c r="J440" s="1"/>
      <c r="K440" s="1"/>
    </row>
    <row r="441" spans="4:11" x14ac:dyDescent="0.2">
      <c r="D441" s="1"/>
      <c r="E441" s="1"/>
      <c r="F441" s="1"/>
      <c r="G441" s="1"/>
      <c r="H441" s="1"/>
      <c r="I441" s="1"/>
      <c r="J441" s="1"/>
      <c r="K441" s="1"/>
    </row>
    <row r="442" spans="4:11" x14ac:dyDescent="0.2">
      <c r="D442" s="1"/>
      <c r="E442" s="1"/>
      <c r="F442" s="1"/>
      <c r="G442" s="1"/>
      <c r="H442" s="1"/>
      <c r="I442" s="1"/>
      <c r="J442" s="1"/>
      <c r="K442" s="1"/>
    </row>
    <row r="443" spans="4:11" x14ac:dyDescent="0.2">
      <c r="D443" s="1"/>
      <c r="E443" s="1"/>
      <c r="F443" s="1"/>
      <c r="G443" s="1"/>
      <c r="H443" s="1"/>
      <c r="I443" s="1"/>
      <c r="J443" s="1"/>
      <c r="K443" s="1"/>
    </row>
    <row r="444" spans="4:11" x14ac:dyDescent="0.2">
      <c r="D444" s="1"/>
      <c r="E444" s="1"/>
      <c r="F444" s="1"/>
      <c r="G444" s="1"/>
      <c r="H444" s="1"/>
      <c r="I444" s="1"/>
      <c r="J444" s="1"/>
      <c r="K444" s="1"/>
    </row>
    <row r="445" spans="4:11" x14ac:dyDescent="0.2">
      <c r="D445" s="1"/>
      <c r="E445" s="1"/>
      <c r="F445" s="1"/>
      <c r="G445" s="1"/>
      <c r="H445" s="1"/>
      <c r="I445" s="1"/>
      <c r="J445" s="1"/>
      <c r="K445" s="1"/>
    </row>
    <row r="446" spans="4:11" x14ac:dyDescent="0.2">
      <c r="D446" s="1"/>
      <c r="E446" s="1"/>
      <c r="F446" s="1"/>
      <c r="G446" s="1"/>
      <c r="H446" s="1"/>
      <c r="I446" s="1"/>
      <c r="J446" s="1"/>
      <c r="K446" s="1"/>
    </row>
    <row r="447" spans="4:11" x14ac:dyDescent="0.2">
      <c r="D447" s="1"/>
      <c r="E447" s="1"/>
      <c r="F447" s="1"/>
      <c r="G447" s="1"/>
      <c r="H447" s="1"/>
      <c r="I447" s="1"/>
      <c r="J447" s="1"/>
      <c r="K447" s="1"/>
    </row>
    <row r="448" spans="4:11" x14ac:dyDescent="0.2">
      <c r="D448" s="1"/>
      <c r="E448" s="1"/>
      <c r="F448" s="1"/>
      <c r="G448" s="1"/>
      <c r="H448" s="1"/>
      <c r="I448" s="1"/>
      <c r="J448" s="1"/>
      <c r="K448" s="1"/>
    </row>
    <row r="449" spans="4:11" x14ac:dyDescent="0.2">
      <c r="D449" s="1"/>
      <c r="E449" s="1"/>
      <c r="F449" s="1"/>
      <c r="G449" s="1"/>
      <c r="H449" s="1"/>
      <c r="I449" s="1"/>
      <c r="J449" s="1"/>
      <c r="K449" s="1"/>
    </row>
    <row r="450" spans="4:11" x14ac:dyDescent="0.2">
      <c r="D450" s="1"/>
      <c r="E450" s="1"/>
      <c r="F450" s="1"/>
      <c r="G450" s="1"/>
      <c r="H450" s="1"/>
      <c r="I450" s="1"/>
      <c r="J450" s="1"/>
      <c r="K450" s="1"/>
    </row>
    <row r="451" spans="4:11" x14ac:dyDescent="0.2">
      <c r="D451" s="1"/>
      <c r="E451" s="1"/>
      <c r="F451" s="1"/>
      <c r="G451" s="1"/>
      <c r="H451" s="1"/>
      <c r="I451" s="1"/>
      <c r="J451" s="1"/>
      <c r="K451" s="1"/>
    </row>
    <row r="452" spans="4:11" x14ac:dyDescent="0.2">
      <c r="D452" s="1"/>
      <c r="E452" s="1"/>
      <c r="F452" s="1"/>
      <c r="G452" s="1"/>
      <c r="H452" s="1"/>
      <c r="I452" s="1"/>
      <c r="J452" s="1"/>
      <c r="K452" s="1"/>
    </row>
    <row r="453" spans="4:11" x14ac:dyDescent="0.2">
      <c r="D453" s="1"/>
      <c r="E453" s="1"/>
      <c r="F453" s="1"/>
      <c r="G453" s="1"/>
      <c r="H453" s="1"/>
      <c r="I453" s="1"/>
      <c r="J453" s="1"/>
      <c r="K453" s="1"/>
    </row>
    <row r="454" spans="4:11" x14ac:dyDescent="0.2">
      <c r="D454" s="1"/>
      <c r="E454" s="1"/>
      <c r="F454" s="1"/>
      <c r="G454" s="1"/>
      <c r="H454" s="1"/>
      <c r="I454" s="1"/>
      <c r="J454" s="1"/>
      <c r="K454" s="1"/>
    </row>
    <row r="455" spans="4:11" x14ac:dyDescent="0.2">
      <c r="D455" s="1"/>
      <c r="E455" s="1"/>
      <c r="F455" s="1"/>
      <c r="G455" s="1"/>
      <c r="H455" s="1"/>
      <c r="I455" s="1"/>
      <c r="J455" s="1"/>
      <c r="K455" s="1"/>
    </row>
    <row r="456" spans="4:11" x14ac:dyDescent="0.2">
      <c r="D456" s="1"/>
      <c r="E456" s="1"/>
      <c r="F456" s="1"/>
      <c r="G456" s="1"/>
      <c r="H456" s="1"/>
      <c r="I456" s="1"/>
      <c r="J456" s="1"/>
      <c r="K456" s="1"/>
    </row>
    <row r="457" spans="4:11" x14ac:dyDescent="0.2">
      <c r="D457" s="1"/>
      <c r="E457" s="1"/>
      <c r="F457" s="1"/>
      <c r="G457" s="1"/>
      <c r="H457" s="1"/>
      <c r="I457" s="1"/>
      <c r="J457" s="1"/>
      <c r="K457" s="1"/>
    </row>
    <row r="458" spans="4:11" x14ac:dyDescent="0.2">
      <c r="D458" s="1"/>
      <c r="E458" s="1"/>
      <c r="F458" s="1"/>
      <c r="G458" s="1"/>
      <c r="H458" s="1"/>
      <c r="I458" s="1"/>
      <c r="J458" s="1"/>
      <c r="K458" s="1"/>
    </row>
    <row r="459" spans="4:11" x14ac:dyDescent="0.2">
      <c r="D459" s="1"/>
      <c r="E459" s="1"/>
      <c r="F459" s="1"/>
      <c r="G459" s="1"/>
      <c r="H459" s="1"/>
      <c r="I459" s="1"/>
      <c r="J459" s="1"/>
      <c r="K459" s="1"/>
    </row>
    <row r="460" spans="4:11" x14ac:dyDescent="0.2">
      <c r="D460" s="1"/>
      <c r="E460" s="1"/>
      <c r="F460" s="1"/>
      <c r="G460" s="1"/>
      <c r="H460" s="1"/>
      <c r="I460" s="1"/>
      <c r="J460" s="1"/>
      <c r="K460" s="1"/>
    </row>
    <row r="461" spans="4:11" x14ac:dyDescent="0.2">
      <c r="D461" s="1"/>
      <c r="E461" s="1"/>
      <c r="F461" s="1"/>
      <c r="G461" s="1"/>
      <c r="H461" s="1"/>
      <c r="I461" s="1"/>
      <c r="J461" s="1"/>
      <c r="K461" s="1"/>
    </row>
    <row r="462" spans="4:11" x14ac:dyDescent="0.2">
      <c r="D462" s="1"/>
      <c r="E462" s="1"/>
      <c r="F462" s="1"/>
      <c r="G462" s="1"/>
      <c r="H462" s="1"/>
      <c r="I462" s="1"/>
      <c r="J462" s="1"/>
      <c r="K462" s="1"/>
    </row>
    <row r="463" spans="4:11" x14ac:dyDescent="0.2">
      <c r="D463" s="1"/>
      <c r="E463" s="1"/>
      <c r="F463" s="1"/>
      <c r="G463" s="1"/>
      <c r="H463" s="1"/>
      <c r="I463" s="1"/>
      <c r="J463" s="1"/>
      <c r="K463" s="1"/>
    </row>
    <row r="464" spans="4:11" x14ac:dyDescent="0.2">
      <c r="D464" s="1"/>
      <c r="E464" s="1"/>
      <c r="F464" s="1"/>
      <c r="G464" s="1"/>
      <c r="H464" s="1"/>
      <c r="I464" s="1"/>
      <c r="J464" s="1"/>
      <c r="K464" s="1"/>
    </row>
    <row r="465" spans="4:11" x14ac:dyDescent="0.2">
      <c r="D465" s="1"/>
      <c r="E465" s="1"/>
      <c r="F465" s="1"/>
      <c r="G465" s="1"/>
      <c r="H465" s="1"/>
      <c r="I465" s="1"/>
      <c r="J465" s="1"/>
      <c r="K465" s="1"/>
    </row>
    <row r="466" spans="4:11" x14ac:dyDescent="0.2">
      <c r="D466" s="1"/>
      <c r="E466" s="1"/>
      <c r="F466" s="1"/>
      <c r="G466" s="1"/>
      <c r="H466" s="1"/>
      <c r="I466" s="1"/>
      <c r="J466" s="1"/>
      <c r="K466" s="1"/>
    </row>
    <row r="467" spans="4:11" x14ac:dyDescent="0.2">
      <c r="D467" s="1"/>
      <c r="E467" s="1"/>
      <c r="F467" s="1"/>
      <c r="G467" s="1"/>
      <c r="H467" s="1"/>
      <c r="I467" s="1"/>
      <c r="J467" s="1"/>
      <c r="K467" s="1"/>
    </row>
    <row r="468" spans="4:11" x14ac:dyDescent="0.2">
      <c r="D468" s="1"/>
      <c r="E468" s="1"/>
      <c r="F468" s="1"/>
      <c r="G468" s="1"/>
      <c r="H468" s="1"/>
      <c r="I468" s="1"/>
      <c r="J468" s="1"/>
      <c r="K468" s="1"/>
    </row>
    <row r="469" spans="4:11" x14ac:dyDescent="0.2">
      <c r="D469" s="1"/>
      <c r="E469" s="1"/>
      <c r="F469" s="1"/>
      <c r="G469" s="1"/>
      <c r="H469" s="1"/>
      <c r="I469" s="1"/>
      <c r="J469" s="1"/>
      <c r="K469" s="1"/>
    </row>
    <row r="470" spans="4:11" x14ac:dyDescent="0.2">
      <c r="D470" s="1"/>
      <c r="E470" s="1"/>
      <c r="F470" s="1"/>
      <c r="G470" s="1"/>
      <c r="H470" s="1"/>
      <c r="I470" s="1"/>
      <c r="J470" s="1"/>
      <c r="K470" s="1"/>
    </row>
    <row r="471" spans="4:11" x14ac:dyDescent="0.2">
      <c r="D471" s="1"/>
      <c r="E471" s="1"/>
      <c r="F471" s="1"/>
      <c r="G471" s="1"/>
      <c r="H471" s="1"/>
      <c r="I471" s="1"/>
      <c r="J471" s="1"/>
      <c r="K471" s="1"/>
    </row>
    <row r="472" spans="4:11" x14ac:dyDescent="0.2">
      <c r="D472" s="1"/>
      <c r="E472" s="1"/>
      <c r="F472" s="1"/>
      <c r="G472" s="1"/>
      <c r="H472" s="1"/>
      <c r="I472" s="1"/>
      <c r="J472" s="1"/>
      <c r="K472" s="1"/>
    </row>
    <row r="473" spans="4:11" x14ac:dyDescent="0.2">
      <c r="D473" s="1"/>
      <c r="E473" s="1"/>
      <c r="F473" s="1"/>
      <c r="G473" s="1"/>
      <c r="H473" s="1"/>
      <c r="I473" s="1"/>
      <c r="J473" s="1"/>
      <c r="K473" s="1"/>
    </row>
    <row r="474" spans="4:11" x14ac:dyDescent="0.2">
      <c r="D474" s="1"/>
      <c r="E474" s="1"/>
      <c r="F474" s="1"/>
      <c r="G474" s="1"/>
      <c r="H474" s="1"/>
      <c r="I474" s="1"/>
      <c r="J474" s="1"/>
      <c r="K474" s="1"/>
    </row>
    <row r="475" spans="4:11" x14ac:dyDescent="0.2">
      <c r="D475" s="1"/>
      <c r="E475" s="1"/>
      <c r="F475" s="1"/>
      <c r="G475" s="1"/>
      <c r="H475" s="1"/>
      <c r="I475" s="1"/>
      <c r="J475" s="1"/>
      <c r="K475" s="1"/>
    </row>
    <row r="476" spans="4:11" x14ac:dyDescent="0.2">
      <c r="D476" s="1"/>
      <c r="E476" s="1"/>
      <c r="F476" s="1"/>
      <c r="G476" s="1"/>
      <c r="H476" s="1"/>
      <c r="I476" s="1"/>
      <c r="J476" s="1"/>
      <c r="K476" s="1"/>
    </row>
    <row r="477" spans="4:11" x14ac:dyDescent="0.2">
      <c r="D477" s="1"/>
      <c r="E477" s="1"/>
      <c r="F477" s="1"/>
      <c r="G477" s="1"/>
      <c r="H477" s="1"/>
      <c r="I477" s="1"/>
      <c r="J477" s="1"/>
      <c r="K477" s="1"/>
    </row>
    <row r="478" spans="4:11" x14ac:dyDescent="0.2">
      <c r="D478" s="1"/>
      <c r="E478" s="1"/>
      <c r="F478" s="1"/>
      <c r="G478" s="1"/>
      <c r="H478" s="1"/>
      <c r="I478" s="1"/>
      <c r="J478" s="1"/>
      <c r="K478" s="1"/>
    </row>
    <row r="479" spans="4:11" x14ac:dyDescent="0.2">
      <c r="D479" s="1"/>
      <c r="E479" s="1"/>
      <c r="F479" s="1"/>
      <c r="G479" s="1"/>
      <c r="H479" s="1"/>
      <c r="I479" s="1"/>
      <c r="J479" s="1"/>
      <c r="K479" s="1"/>
    </row>
    <row r="480" spans="4:11" x14ac:dyDescent="0.2">
      <c r="D480" s="1"/>
      <c r="E480" s="1"/>
      <c r="F480" s="1"/>
      <c r="G480" s="1"/>
      <c r="H480" s="1"/>
      <c r="I480" s="1"/>
      <c r="J480" s="1"/>
      <c r="K480" s="1"/>
    </row>
    <row r="481" spans="4:11" x14ac:dyDescent="0.2">
      <c r="D481" s="1"/>
      <c r="E481" s="1"/>
      <c r="F481" s="1"/>
      <c r="G481" s="1"/>
      <c r="H481" s="1"/>
      <c r="I481" s="1"/>
      <c r="J481" s="1"/>
      <c r="K481" s="1"/>
    </row>
    <row r="482" spans="4:11" x14ac:dyDescent="0.2">
      <c r="D482" s="1"/>
      <c r="E482" s="1"/>
      <c r="F482" s="1"/>
      <c r="G482" s="1"/>
      <c r="H482" s="1"/>
      <c r="I482" s="1"/>
      <c r="J482" s="1"/>
      <c r="K482" s="1"/>
    </row>
    <row r="483" spans="4:11" x14ac:dyDescent="0.2">
      <c r="D483" s="1"/>
      <c r="E483" s="1"/>
      <c r="F483" s="1"/>
      <c r="G483" s="1"/>
      <c r="H483" s="1"/>
      <c r="I483" s="1"/>
      <c r="J483" s="1"/>
      <c r="K483" s="1"/>
    </row>
    <row r="484" spans="4:11" x14ac:dyDescent="0.2">
      <c r="D484" s="1"/>
      <c r="E484" s="1"/>
      <c r="F484" s="1"/>
      <c r="G484" s="1"/>
      <c r="H484" s="1"/>
      <c r="I484" s="1"/>
      <c r="J484" s="1"/>
      <c r="K484" s="1"/>
    </row>
    <row r="485" spans="4:11" x14ac:dyDescent="0.2">
      <c r="D485" s="1"/>
      <c r="E485" s="1"/>
      <c r="F485" s="1"/>
      <c r="G485" s="1"/>
      <c r="H485" s="1"/>
      <c r="I485" s="1"/>
      <c r="J485" s="1"/>
      <c r="K485" s="1"/>
    </row>
    <row r="486" spans="4:11" x14ac:dyDescent="0.2">
      <c r="D486" s="1"/>
      <c r="E486" s="1"/>
      <c r="F486" s="1"/>
      <c r="G486" s="1"/>
      <c r="H486" s="1"/>
      <c r="I486" s="1"/>
      <c r="J486" s="1"/>
      <c r="K486" s="1"/>
    </row>
    <row r="487" spans="4:11" x14ac:dyDescent="0.2">
      <c r="D487" s="1"/>
      <c r="E487" s="1"/>
      <c r="F487" s="1"/>
      <c r="G487" s="1"/>
      <c r="H487" s="1"/>
      <c r="I487" s="1"/>
      <c r="J487" s="1"/>
      <c r="K487" s="1"/>
    </row>
    <row r="488" spans="4:11" x14ac:dyDescent="0.2">
      <c r="D488" s="1"/>
      <c r="E488" s="1"/>
      <c r="F488" s="1"/>
      <c r="G488" s="1"/>
      <c r="H488" s="1"/>
      <c r="I488" s="1"/>
      <c r="J488" s="1"/>
      <c r="K488" s="1"/>
    </row>
    <row r="489" spans="4:11" x14ac:dyDescent="0.2">
      <c r="D489" s="1"/>
      <c r="E489" s="1"/>
      <c r="F489" s="1"/>
      <c r="G489" s="1"/>
      <c r="H489" s="1"/>
      <c r="I489" s="1"/>
      <c r="J489" s="1"/>
      <c r="K489" s="1"/>
    </row>
    <row r="490" spans="4:11" x14ac:dyDescent="0.2">
      <c r="D490" s="1"/>
      <c r="E490" s="1"/>
      <c r="F490" s="1"/>
      <c r="G490" s="1"/>
      <c r="H490" s="1"/>
      <c r="I490" s="1"/>
      <c r="J490" s="1"/>
      <c r="K490" s="1"/>
    </row>
    <row r="491" spans="4:11" x14ac:dyDescent="0.2">
      <c r="D491" s="1"/>
      <c r="E491" s="1"/>
      <c r="F491" s="1"/>
      <c r="G491" s="1"/>
      <c r="H491" s="1"/>
      <c r="I491" s="1"/>
      <c r="J491" s="1"/>
      <c r="K491" s="1"/>
    </row>
    <row r="492" spans="4:11" x14ac:dyDescent="0.2">
      <c r="D492" s="1"/>
      <c r="E492" s="1"/>
      <c r="F492" s="1"/>
      <c r="G492" s="1"/>
      <c r="H492" s="1"/>
      <c r="I492" s="1"/>
      <c r="J492" s="1"/>
      <c r="K492" s="1"/>
    </row>
    <row r="493" spans="4:11" x14ac:dyDescent="0.2">
      <c r="D493" s="1"/>
      <c r="E493" s="1"/>
      <c r="F493" s="1"/>
      <c r="G493" s="1"/>
      <c r="H493" s="1"/>
      <c r="I493" s="1"/>
      <c r="J493" s="1"/>
      <c r="K493" s="1"/>
    </row>
    <row r="494" spans="4:11" x14ac:dyDescent="0.2">
      <c r="D494" s="1"/>
      <c r="E494" s="1"/>
      <c r="F494" s="1"/>
      <c r="G494" s="1"/>
      <c r="H494" s="1"/>
      <c r="I494" s="1"/>
      <c r="J494" s="1"/>
      <c r="K494" s="1"/>
    </row>
    <row r="495" spans="4:11" x14ac:dyDescent="0.2">
      <c r="D495" s="1"/>
      <c r="E495" s="1"/>
      <c r="F495" s="1"/>
      <c r="G495" s="1"/>
      <c r="H495" s="1"/>
      <c r="I495" s="1"/>
      <c r="J495" s="1"/>
      <c r="K495" s="1"/>
    </row>
    <row r="496" spans="4:11" x14ac:dyDescent="0.2">
      <c r="D496" s="1"/>
      <c r="E496" s="1"/>
      <c r="F496" s="1"/>
      <c r="G496" s="1"/>
      <c r="H496" s="1"/>
      <c r="I496" s="1"/>
      <c r="J496" s="1"/>
      <c r="K496" s="1"/>
    </row>
    <row r="497" spans="4:11" x14ac:dyDescent="0.2">
      <c r="D497" s="1"/>
      <c r="E497" s="1"/>
      <c r="F497" s="1"/>
      <c r="G497" s="1"/>
      <c r="H497" s="1"/>
      <c r="I497" s="1"/>
      <c r="J497" s="1"/>
      <c r="K497" s="1"/>
    </row>
    <row r="498" spans="4:11" x14ac:dyDescent="0.2">
      <c r="D498" s="1"/>
      <c r="E498" s="1"/>
      <c r="F498" s="1"/>
      <c r="G498" s="1"/>
      <c r="H498" s="1"/>
      <c r="I498" s="1"/>
      <c r="J498" s="1"/>
      <c r="K498" s="1"/>
    </row>
    <row r="499" spans="4:11" x14ac:dyDescent="0.2">
      <c r="D499" s="1"/>
      <c r="E499" s="1"/>
      <c r="F499" s="1"/>
      <c r="G499" s="1"/>
      <c r="H499" s="1"/>
      <c r="I499" s="1"/>
      <c r="J499" s="1"/>
      <c r="K499" s="1"/>
    </row>
    <row r="500" spans="4:11" x14ac:dyDescent="0.2">
      <c r="D500" s="1"/>
      <c r="E500" s="1"/>
      <c r="F500" s="1"/>
      <c r="G500" s="1"/>
      <c r="H500" s="1"/>
      <c r="I500" s="1"/>
      <c r="J500" s="1"/>
      <c r="K500" s="1"/>
    </row>
    <row r="501" spans="4:11" x14ac:dyDescent="0.2">
      <c r="D501" s="1"/>
      <c r="E501" s="1"/>
      <c r="F501" s="1"/>
      <c r="G501" s="1"/>
      <c r="H501" s="1"/>
      <c r="I501" s="1"/>
      <c r="J501" s="1"/>
      <c r="K501" s="1"/>
    </row>
    <row r="502" spans="4:11" x14ac:dyDescent="0.2">
      <c r="D502" s="1"/>
      <c r="E502" s="1"/>
      <c r="F502" s="1"/>
      <c r="G502" s="1"/>
      <c r="H502" s="1"/>
      <c r="I502" s="1"/>
      <c r="J502" s="1"/>
      <c r="K502" s="1"/>
    </row>
    <row r="503" spans="4:11" x14ac:dyDescent="0.2">
      <c r="D503" s="1"/>
      <c r="E503" s="1"/>
      <c r="F503" s="1"/>
      <c r="G503" s="1"/>
      <c r="H503" s="1"/>
      <c r="I503" s="1"/>
      <c r="J503" s="1"/>
      <c r="K503" s="1"/>
    </row>
    <row r="504" spans="4:11" x14ac:dyDescent="0.2">
      <c r="D504" s="1"/>
      <c r="E504" s="1"/>
      <c r="F504" s="1"/>
      <c r="G504" s="1"/>
      <c r="H504" s="1"/>
      <c r="I504" s="1"/>
      <c r="J504" s="1"/>
      <c r="K504" s="1"/>
    </row>
    <row r="505" spans="4:11" x14ac:dyDescent="0.2">
      <c r="D505" s="1"/>
      <c r="E505" s="1"/>
      <c r="F505" s="1"/>
      <c r="G505" s="1"/>
      <c r="H505" s="1"/>
      <c r="I505" s="1"/>
      <c r="J505" s="1"/>
      <c r="K505" s="1"/>
    </row>
    <row r="506" spans="4:11" x14ac:dyDescent="0.2">
      <c r="D506" s="1"/>
      <c r="E506" s="1"/>
      <c r="F506" s="1"/>
      <c r="G506" s="1"/>
      <c r="H506" s="1"/>
      <c r="I506" s="1"/>
      <c r="J506" s="1"/>
      <c r="K506" s="1"/>
    </row>
    <row r="507" spans="4:11" x14ac:dyDescent="0.2">
      <c r="D507" s="1"/>
      <c r="E507" s="1"/>
      <c r="F507" s="1"/>
      <c r="G507" s="1"/>
      <c r="H507" s="1"/>
      <c r="I507" s="1"/>
      <c r="J507" s="1"/>
      <c r="K507" s="1"/>
    </row>
    <row r="508" spans="4:11" x14ac:dyDescent="0.2">
      <c r="D508" s="1"/>
      <c r="E508" s="1"/>
      <c r="F508" s="1"/>
      <c r="G508" s="1"/>
      <c r="H508" s="1"/>
      <c r="I508" s="1"/>
      <c r="J508" s="1"/>
      <c r="K508" s="1"/>
    </row>
    <row r="509" spans="4:11" x14ac:dyDescent="0.2">
      <c r="D509" s="1"/>
      <c r="E509" s="1"/>
      <c r="F509" s="1"/>
      <c r="G509" s="1"/>
      <c r="H509" s="1"/>
      <c r="I509" s="1"/>
      <c r="J509" s="1"/>
      <c r="K509" s="1"/>
    </row>
    <row r="510" spans="4:11" x14ac:dyDescent="0.2">
      <c r="D510" s="1"/>
      <c r="E510" s="1"/>
      <c r="F510" s="1"/>
      <c r="G510" s="1"/>
      <c r="H510" s="1"/>
      <c r="I510" s="1"/>
      <c r="J510" s="1"/>
      <c r="K510" s="1"/>
    </row>
    <row r="511" spans="4:11" x14ac:dyDescent="0.2">
      <c r="D511" s="1"/>
      <c r="E511" s="1"/>
      <c r="F511" s="1"/>
      <c r="G511" s="1"/>
      <c r="H511" s="1"/>
      <c r="I511" s="1"/>
      <c r="J511" s="1"/>
      <c r="K511" s="1"/>
    </row>
    <row r="512" spans="4:11" x14ac:dyDescent="0.2">
      <c r="D512" s="1"/>
      <c r="E512" s="1"/>
      <c r="F512" s="1"/>
      <c r="G512" s="1"/>
      <c r="H512" s="1"/>
      <c r="I512" s="1"/>
      <c r="J512" s="1"/>
      <c r="K512" s="1"/>
    </row>
    <row r="513" spans="4:11" x14ac:dyDescent="0.2">
      <c r="D513" s="1"/>
      <c r="E513" s="1"/>
      <c r="F513" s="1"/>
      <c r="G513" s="1"/>
      <c r="H513" s="1"/>
      <c r="I513" s="1"/>
      <c r="J513" s="1"/>
      <c r="K513" s="1"/>
    </row>
    <row r="514" spans="4:11" x14ac:dyDescent="0.2">
      <c r="D514" s="1"/>
      <c r="E514" s="1"/>
      <c r="F514" s="1"/>
      <c r="G514" s="1"/>
      <c r="H514" s="1"/>
      <c r="I514" s="1"/>
      <c r="J514" s="1"/>
      <c r="K514" s="1"/>
    </row>
    <row r="515" spans="4:11" x14ac:dyDescent="0.2">
      <c r="D515" s="1"/>
      <c r="E515" s="1"/>
      <c r="F515" s="1"/>
      <c r="G515" s="1"/>
      <c r="H515" s="1"/>
      <c r="I515" s="1"/>
      <c r="J515" s="1"/>
      <c r="K515" s="1"/>
    </row>
    <row r="516" spans="4:11" x14ac:dyDescent="0.2">
      <c r="D516" s="1"/>
      <c r="E516" s="1"/>
      <c r="F516" s="1"/>
      <c r="G516" s="1"/>
      <c r="H516" s="1"/>
      <c r="I516" s="1"/>
      <c r="J516" s="1"/>
      <c r="K516" s="1"/>
    </row>
    <row r="517" spans="4:11" x14ac:dyDescent="0.2">
      <c r="D517" s="1"/>
      <c r="E517" s="1"/>
      <c r="F517" s="1"/>
      <c r="G517" s="1"/>
      <c r="H517" s="1"/>
      <c r="I517" s="1"/>
      <c r="J517" s="1"/>
      <c r="K517" s="1"/>
    </row>
    <row r="518" spans="4:11" x14ac:dyDescent="0.2">
      <c r="D518" s="1"/>
      <c r="E518" s="1"/>
      <c r="F518" s="1"/>
      <c r="G518" s="1"/>
      <c r="H518" s="1"/>
      <c r="I518" s="1"/>
      <c r="J518" s="1"/>
      <c r="K518" s="1"/>
    </row>
    <row r="519" spans="4:11" x14ac:dyDescent="0.2">
      <c r="D519" s="1"/>
      <c r="E519" s="1"/>
      <c r="F519" s="1"/>
      <c r="G519" s="1"/>
      <c r="H519" s="1"/>
      <c r="I519" s="1"/>
      <c r="J519" s="1"/>
      <c r="K519" s="1"/>
    </row>
    <row r="520" spans="4:11" x14ac:dyDescent="0.2">
      <c r="D520" s="1"/>
      <c r="E520" s="1"/>
      <c r="F520" s="1"/>
      <c r="G520" s="1"/>
      <c r="H520" s="1"/>
      <c r="I520" s="1"/>
      <c r="J520" s="1"/>
      <c r="K520" s="1"/>
    </row>
    <row r="521" spans="4:11" x14ac:dyDescent="0.2">
      <c r="D521" s="1"/>
      <c r="E521" s="1"/>
      <c r="F521" s="1"/>
      <c r="G521" s="1"/>
      <c r="H521" s="1"/>
      <c r="I521" s="1"/>
      <c r="J521" s="1"/>
      <c r="K521" s="1"/>
    </row>
    <row r="522" spans="4:11" x14ac:dyDescent="0.2">
      <c r="D522" s="1"/>
      <c r="E522" s="1"/>
      <c r="F522" s="1"/>
      <c r="G522" s="1"/>
      <c r="H522" s="1"/>
      <c r="I522" s="1"/>
      <c r="J522" s="1"/>
      <c r="K522" s="1"/>
    </row>
    <row r="523" spans="4:11" x14ac:dyDescent="0.2">
      <c r="D523" s="1"/>
      <c r="E523" s="1"/>
      <c r="F523" s="1"/>
      <c r="G523" s="1"/>
      <c r="H523" s="1"/>
      <c r="I523" s="1"/>
      <c r="J523" s="1"/>
      <c r="K523" s="1"/>
    </row>
    <row r="524" spans="4:11" x14ac:dyDescent="0.2">
      <c r="D524" s="1"/>
      <c r="E524" s="1"/>
      <c r="F524" s="1"/>
      <c r="G524" s="1"/>
      <c r="H524" s="1"/>
      <c r="I524" s="1"/>
      <c r="J524" s="1"/>
      <c r="K524" s="1"/>
    </row>
    <row r="525" spans="4:11" x14ac:dyDescent="0.2">
      <c r="D525" s="1"/>
      <c r="E525" s="1"/>
      <c r="F525" s="1"/>
      <c r="G525" s="1"/>
      <c r="H525" s="1"/>
      <c r="I525" s="1"/>
      <c r="J525" s="1"/>
      <c r="K525" s="1"/>
    </row>
    <row r="526" spans="4:11" x14ac:dyDescent="0.2">
      <c r="D526" s="1"/>
      <c r="E526" s="1"/>
      <c r="F526" s="1"/>
      <c r="G526" s="1"/>
      <c r="H526" s="1"/>
      <c r="I526" s="1"/>
      <c r="J526" s="1"/>
      <c r="K526" s="1"/>
    </row>
    <row r="527" spans="4:11" x14ac:dyDescent="0.2">
      <c r="D527" s="1"/>
      <c r="E527" s="1"/>
      <c r="F527" s="1"/>
      <c r="G527" s="1"/>
      <c r="H527" s="1"/>
      <c r="I527" s="1"/>
      <c r="J527" s="1"/>
      <c r="K527" s="1"/>
    </row>
    <row r="528" spans="4:11" x14ac:dyDescent="0.2">
      <c r="D528" s="1"/>
      <c r="E528" s="1"/>
      <c r="F528" s="1"/>
      <c r="G528" s="1"/>
      <c r="H528" s="1"/>
      <c r="I528" s="1"/>
      <c r="J528" s="1"/>
      <c r="K528" s="1"/>
    </row>
    <row r="529" spans="4:11" x14ac:dyDescent="0.2">
      <c r="D529" s="1"/>
      <c r="E529" s="1"/>
      <c r="F529" s="1"/>
      <c r="G529" s="1"/>
      <c r="H529" s="1"/>
      <c r="I529" s="1"/>
      <c r="J529" s="1"/>
      <c r="K529" s="1"/>
    </row>
    <row r="530" spans="4:11" x14ac:dyDescent="0.2">
      <c r="D530" s="1"/>
      <c r="E530" s="1"/>
      <c r="F530" s="1"/>
      <c r="G530" s="1"/>
      <c r="H530" s="1"/>
      <c r="I530" s="1"/>
      <c r="J530" s="1"/>
      <c r="K530" s="1"/>
    </row>
    <row r="531" spans="4:11" x14ac:dyDescent="0.2">
      <c r="D531" s="1"/>
      <c r="E531" s="1"/>
      <c r="F531" s="1"/>
      <c r="G531" s="1"/>
      <c r="H531" s="1"/>
      <c r="I531" s="1"/>
      <c r="J531" s="1"/>
      <c r="K531" s="1"/>
    </row>
    <row r="532" spans="4:11" x14ac:dyDescent="0.2">
      <c r="D532" s="1"/>
      <c r="E532" s="1"/>
      <c r="F532" s="1"/>
      <c r="G532" s="1"/>
      <c r="H532" s="1"/>
      <c r="I532" s="1"/>
      <c r="J532" s="1"/>
      <c r="K532" s="1"/>
    </row>
    <row r="533" spans="4:11" x14ac:dyDescent="0.2">
      <c r="D533" s="1"/>
      <c r="E533" s="1"/>
      <c r="F533" s="1"/>
      <c r="G533" s="1"/>
      <c r="H533" s="1"/>
      <c r="I533" s="1"/>
      <c r="J533" s="1"/>
      <c r="K533" s="1"/>
    </row>
    <row r="534" spans="4:11" x14ac:dyDescent="0.2">
      <c r="D534" s="1"/>
      <c r="E534" s="1"/>
      <c r="F534" s="1"/>
      <c r="G534" s="1"/>
      <c r="H534" s="1"/>
      <c r="I534" s="1"/>
      <c r="J534" s="1"/>
      <c r="K534" s="1"/>
    </row>
    <row r="535" spans="4:11" x14ac:dyDescent="0.2">
      <c r="D535" s="1"/>
      <c r="E535" s="1"/>
      <c r="F535" s="1"/>
      <c r="G535" s="1"/>
      <c r="H535" s="1"/>
      <c r="I535" s="1"/>
      <c r="J535" s="1"/>
      <c r="K535" s="1"/>
    </row>
    <row r="536" spans="4:11" x14ac:dyDescent="0.2">
      <c r="D536" s="1"/>
      <c r="E536" s="1"/>
      <c r="F536" s="1"/>
      <c r="G536" s="1"/>
      <c r="H536" s="1"/>
      <c r="I536" s="1"/>
      <c r="J536" s="1"/>
      <c r="K536" s="1"/>
    </row>
    <row r="537" spans="4:11" x14ac:dyDescent="0.2">
      <c r="D537" s="1"/>
      <c r="E537" s="1"/>
      <c r="F537" s="1"/>
      <c r="G537" s="1"/>
      <c r="H537" s="1"/>
      <c r="I537" s="1"/>
      <c r="J537" s="1"/>
      <c r="K537" s="1"/>
    </row>
    <row r="538" spans="4:11" x14ac:dyDescent="0.2">
      <c r="D538" s="1"/>
      <c r="E538" s="1"/>
      <c r="F538" s="1"/>
      <c r="G538" s="1"/>
      <c r="H538" s="1"/>
      <c r="I538" s="1"/>
      <c r="J538" s="1"/>
      <c r="K538" s="1"/>
    </row>
    <row r="539" spans="4:11" x14ac:dyDescent="0.2">
      <c r="D539" s="1"/>
      <c r="E539" s="1"/>
      <c r="F539" s="1"/>
      <c r="G539" s="1"/>
      <c r="H539" s="1"/>
      <c r="I539" s="1"/>
      <c r="J539" s="1"/>
      <c r="K539" s="1"/>
    </row>
    <row r="540" spans="4:11" x14ac:dyDescent="0.2">
      <c r="D540" s="1"/>
      <c r="E540" s="1"/>
      <c r="F540" s="1"/>
      <c r="G540" s="1"/>
      <c r="H540" s="1"/>
      <c r="I540" s="1"/>
      <c r="J540" s="1"/>
      <c r="K540" s="1"/>
    </row>
    <row r="541" spans="4:11" x14ac:dyDescent="0.2">
      <c r="D541" s="1"/>
      <c r="E541" s="1"/>
      <c r="F541" s="1"/>
      <c r="G541" s="1"/>
      <c r="H541" s="1"/>
      <c r="I541" s="1"/>
      <c r="J541" s="1"/>
      <c r="K541" s="1"/>
    </row>
    <row r="542" spans="4:11" x14ac:dyDescent="0.2">
      <c r="D542" s="1"/>
      <c r="E542" s="1"/>
      <c r="F542" s="1"/>
      <c r="G542" s="1"/>
      <c r="H542" s="1"/>
      <c r="I542" s="1"/>
      <c r="J542" s="1"/>
      <c r="K542" s="1"/>
    </row>
    <row r="543" spans="4:11" x14ac:dyDescent="0.2">
      <c r="D543" s="1"/>
      <c r="E543" s="1"/>
      <c r="F543" s="1"/>
      <c r="G543" s="1"/>
      <c r="H543" s="1"/>
      <c r="I543" s="1"/>
      <c r="J543" s="1"/>
      <c r="K543" s="1"/>
    </row>
    <row r="544" spans="4:11" x14ac:dyDescent="0.2">
      <c r="D544" s="1"/>
      <c r="E544" s="1"/>
      <c r="F544" s="1"/>
      <c r="G544" s="1"/>
      <c r="H544" s="1"/>
      <c r="I544" s="1"/>
      <c r="J544" s="1"/>
      <c r="K544" s="1"/>
    </row>
    <row r="545" spans="4:11" x14ac:dyDescent="0.2">
      <c r="D545" s="1"/>
      <c r="E545" s="1"/>
      <c r="F545" s="1"/>
      <c r="G545" s="1"/>
      <c r="H545" s="1"/>
      <c r="I545" s="1"/>
      <c r="J545" s="1"/>
      <c r="K545" s="1"/>
    </row>
    <row r="546" spans="4:11" x14ac:dyDescent="0.2">
      <c r="D546" s="1"/>
      <c r="E546" s="1"/>
      <c r="F546" s="1"/>
      <c r="G546" s="1"/>
      <c r="H546" s="1"/>
      <c r="I546" s="1"/>
      <c r="J546" s="1"/>
      <c r="K546" s="1"/>
    </row>
    <row r="547" spans="4:11" x14ac:dyDescent="0.2">
      <c r="D547" s="1"/>
      <c r="E547" s="1"/>
      <c r="F547" s="1"/>
      <c r="G547" s="1"/>
      <c r="H547" s="1"/>
      <c r="I547" s="1"/>
      <c r="J547" s="1"/>
      <c r="K547" s="1"/>
    </row>
    <row r="548" spans="4:11" x14ac:dyDescent="0.2">
      <c r="D548" s="1"/>
      <c r="E548" s="1"/>
      <c r="F548" s="1"/>
      <c r="G548" s="1"/>
      <c r="H548" s="1"/>
      <c r="I548" s="1"/>
      <c r="J548" s="1"/>
      <c r="K548" s="1"/>
    </row>
    <row r="549" spans="4:11" x14ac:dyDescent="0.2">
      <c r="D549" s="1"/>
      <c r="E549" s="1"/>
      <c r="F549" s="1"/>
      <c r="G549" s="1"/>
      <c r="H549" s="1"/>
      <c r="I549" s="1"/>
      <c r="J549" s="1"/>
      <c r="K549" s="1"/>
    </row>
    <row r="550" spans="4:11" x14ac:dyDescent="0.2">
      <c r="D550" s="1"/>
      <c r="E550" s="1"/>
      <c r="F550" s="1"/>
      <c r="G550" s="1"/>
      <c r="H550" s="1"/>
      <c r="I550" s="1"/>
      <c r="J550" s="1"/>
      <c r="K550" s="1"/>
    </row>
    <row r="551" spans="4:11" x14ac:dyDescent="0.2">
      <c r="D551" s="1"/>
      <c r="E551" s="1"/>
      <c r="F551" s="1"/>
      <c r="G551" s="1"/>
      <c r="H551" s="1"/>
      <c r="I551" s="1"/>
      <c r="J551" s="1"/>
      <c r="K551" s="1"/>
    </row>
    <row r="552" spans="4:11" x14ac:dyDescent="0.2">
      <c r="D552" s="1"/>
      <c r="E552" s="1"/>
      <c r="F552" s="1"/>
      <c r="G552" s="1"/>
      <c r="H552" s="1"/>
      <c r="I552" s="1"/>
      <c r="J552" s="1"/>
      <c r="K552" s="1"/>
    </row>
    <row r="553" spans="4:11" x14ac:dyDescent="0.2">
      <c r="D553" s="1"/>
      <c r="E553" s="1"/>
      <c r="F553" s="1"/>
      <c r="G553" s="1"/>
      <c r="H553" s="1"/>
      <c r="I553" s="1"/>
      <c r="J553" s="1"/>
      <c r="K553" s="1"/>
    </row>
    <row r="554" spans="4:11" x14ac:dyDescent="0.2">
      <c r="D554" s="1"/>
      <c r="E554" s="1"/>
      <c r="F554" s="1"/>
      <c r="G554" s="1"/>
      <c r="H554" s="1"/>
      <c r="I554" s="1"/>
      <c r="J554" s="1"/>
      <c r="K554" s="1"/>
    </row>
    <row r="555" spans="4:11" x14ac:dyDescent="0.2">
      <c r="D555" s="1"/>
      <c r="E555" s="1"/>
      <c r="F555" s="1"/>
      <c r="G555" s="1"/>
      <c r="H555" s="1"/>
      <c r="I555" s="1"/>
      <c r="J555" s="1"/>
      <c r="K555" s="1"/>
    </row>
    <row r="556" spans="4:11" x14ac:dyDescent="0.2">
      <c r="D556" s="1"/>
      <c r="E556" s="1"/>
      <c r="F556" s="1"/>
      <c r="G556" s="1"/>
      <c r="H556" s="1"/>
      <c r="I556" s="1"/>
      <c r="J556" s="1"/>
      <c r="K556" s="1"/>
    </row>
    <row r="557" spans="4:11" x14ac:dyDescent="0.2">
      <c r="D557" s="1"/>
      <c r="E557" s="1"/>
      <c r="F557" s="1"/>
      <c r="G557" s="1"/>
      <c r="H557" s="1"/>
      <c r="I557" s="1"/>
      <c r="J557" s="1"/>
      <c r="K557" s="1"/>
    </row>
    <row r="558" spans="4:11" x14ac:dyDescent="0.2">
      <c r="D558" s="1"/>
      <c r="E558" s="1"/>
      <c r="F558" s="1"/>
      <c r="G558" s="1"/>
      <c r="H558" s="1"/>
      <c r="I558" s="1"/>
      <c r="J558" s="1"/>
      <c r="K558" s="1"/>
    </row>
    <row r="559" spans="4:11" x14ac:dyDescent="0.2">
      <c r="D559" s="1"/>
      <c r="E559" s="1"/>
      <c r="F559" s="1"/>
      <c r="G559" s="1"/>
      <c r="H559" s="1"/>
      <c r="I559" s="1"/>
      <c r="J559" s="1"/>
      <c r="K559" s="1"/>
    </row>
    <row r="560" spans="4:11" x14ac:dyDescent="0.2">
      <c r="D560" s="1"/>
      <c r="E560" s="1"/>
      <c r="F560" s="1"/>
      <c r="G560" s="1"/>
      <c r="H560" s="1"/>
      <c r="I560" s="1"/>
      <c r="J560" s="1"/>
      <c r="K560" s="1"/>
    </row>
    <row r="561" spans="4:11" x14ac:dyDescent="0.2">
      <c r="D561" s="1"/>
      <c r="E561" s="1"/>
      <c r="F561" s="1"/>
      <c r="G561" s="1"/>
      <c r="H561" s="1"/>
      <c r="I561" s="1"/>
      <c r="J561" s="1"/>
      <c r="K561" s="1"/>
    </row>
    <row r="562" spans="4:11" x14ac:dyDescent="0.2">
      <c r="D562" s="1"/>
      <c r="E562" s="1"/>
      <c r="F562" s="1"/>
      <c r="G562" s="1"/>
      <c r="H562" s="1"/>
      <c r="I562" s="1"/>
      <c r="J562" s="1"/>
      <c r="K562" s="1"/>
    </row>
    <row r="563" spans="4:11" x14ac:dyDescent="0.2">
      <c r="D563" s="1"/>
      <c r="E563" s="1"/>
      <c r="F563" s="1"/>
      <c r="G563" s="1"/>
      <c r="H563" s="1"/>
      <c r="I563" s="1"/>
      <c r="J563" s="1"/>
      <c r="K563" s="1"/>
    </row>
    <row r="564" spans="4:11" x14ac:dyDescent="0.2">
      <c r="D564" s="1"/>
      <c r="E564" s="1"/>
      <c r="F564" s="1"/>
      <c r="G564" s="1"/>
      <c r="H564" s="1"/>
      <c r="I564" s="1"/>
      <c r="J564" s="1"/>
      <c r="K564" s="1"/>
    </row>
    <row r="565" spans="4:11" x14ac:dyDescent="0.2">
      <c r="D565" s="1"/>
      <c r="E565" s="1"/>
      <c r="F565" s="1"/>
      <c r="G565" s="1"/>
      <c r="H565" s="1"/>
      <c r="I565" s="1"/>
      <c r="J565" s="1"/>
      <c r="K565" s="1"/>
    </row>
    <row r="566" spans="4:11" x14ac:dyDescent="0.2">
      <c r="D566" s="1"/>
      <c r="E566" s="1"/>
      <c r="F566" s="1"/>
      <c r="G566" s="1"/>
      <c r="H566" s="1"/>
      <c r="I566" s="1"/>
      <c r="J566" s="1"/>
      <c r="K566" s="1"/>
    </row>
    <row r="567" spans="4:11" x14ac:dyDescent="0.2">
      <c r="D567" s="1"/>
      <c r="E567" s="1"/>
      <c r="F567" s="1"/>
      <c r="G567" s="1"/>
      <c r="H567" s="1"/>
      <c r="I567" s="1"/>
      <c r="J567" s="1"/>
      <c r="K567" s="1"/>
    </row>
    <row r="568" spans="4:11" x14ac:dyDescent="0.2">
      <c r="D568" s="1"/>
      <c r="E568" s="1"/>
      <c r="F568" s="1"/>
      <c r="G568" s="1"/>
      <c r="H568" s="1"/>
      <c r="I568" s="1"/>
      <c r="J568" s="1"/>
      <c r="K568" s="1"/>
    </row>
    <row r="569" spans="4:11" x14ac:dyDescent="0.2">
      <c r="D569" s="1"/>
      <c r="E569" s="1"/>
      <c r="F569" s="1"/>
      <c r="G569" s="1"/>
      <c r="H569" s="1"/>
      <c r="I569" s="1"/>
      <c r="J569" s="1"/>
      <c r="K569" s="1"/>
    </row>
    <row r="570" spans="4:11" x14ac:dyDescent="0.2">
      <c r="D570" s="1"/>
      <c r="E570" s="1"/>
      <c r="F570" s="1"/>
      <c r="G570" s="1"/>
      <c r="H570" s="1"/>
      <c r="I570" s="1"/>
      <c r="J570" s="1"/>
      <c r="K570" s="1"/>
    </row>
    <row r="571" spans="4:11" x14ac:dyDescent="0.2">
      <c r="D571" s="1"/>
      <c r="E571" s="1"/>
      <c r="F571" s="1"/>
      <c r="G571" s="1"/>
      <c r="H571" s="1"/>
      <c r="I571" s="1"/>
      <c r="J571" s="1"/>
      <c r="K571" s="1"/>
    </row>
    <row r="572" spans="4:11" x14ac:dyDescent="0.2">
      <c r="D572" s="1"/>
      <c r="E572" s="1"/>
      <c r="F572" s="1"/>
      <c r="G572" s="1"/>
      <c r="H572" s="1"/>
      <c r="I572" s="1"/>
      <c r="J572" s="1"/>
      <c r="K572" s="1"/>
    </row>
    <row r="573" spans="4:11" x14ac:dyDescent="0.2">
      <c r="D573" s="1"/>
      <c r="E573" s="1"/>
      <c r="F573" s="1"/>
      <c r="G573" s="1"/>
      <c r="H573" s="1"/>
      <c r="I573" s="1"/>
      <c r="J573" s="1"/>
      <c r="K573" s="1"/>
    </row>
    <row r="574" spans="4:11" x14ac:dyDescent="0.2">
      <c r="D574" s="1"/>
      <c r="E574" s="1"/>
      <c r="F574" s="1"/>
      <c r="G574" s="1"/>
      <c r="H574" s="1"/>
      <c r="I574" s="1"/>
      <c r="J574" s="1"/>
      <c r="K574" s="1"/>
    </row>
    <row r="575" spans="4:11" x14ac:dyDescent="0.2">
      <c r="D575" s="1"/>
      <c r="E575" s="1"/>
      <c r="F575" s="1"/>
      <c r="G575" s="1"/>
      <c r="H575" s="1"/>
      <c r="I575" s="1"/>
      <c r="J575" s="1"/>
      <c r="K575" s="1"/>
    </row>
    <row r="576" spans="4:11" x14ac:dyDescent="0.2">
      <c r="D576" s="1"/>
      <c r="E576" s="1"/>
      <c r="F576" s="1"/>
      <c r="G576" s="1"/>
      <c r="H576" s="1"/>
      <c r="I576" s="1"/>
      <c r="J576" s="1"/>
      <c r="K576" s="1"/>
    </row>
    <row r="577" spans="4:11" x14ac:dyDescent="0.2">
      <c r="D577" s="1"/>
      <c r="E577" s="1"/>
      <c r="F577" s="1"/>
      <c r="G577" s="1"/>
      <c r="H577" s="1"/>
      <c r="I577" s="1"/>
      <c r="J577" s="1"/>
      <c r="K577" s="1"/>
    </row>
    <row r="578" spans="4:11" x14ac:dyDescent="0.2">
      <c r="D578" s="1"/>
      <c r="E578" s="1"/>
      <c r="F578" s="1"/>
      <c r="G578" s="1"/>
      <c r="H578" s="1"/>
      <c r="I578" s="1"/>
      <c r="J578" s="1"/>
      <c r="K578" s="1"/>
    </row>
    <row r="579" spans="4:11" x14ac:dyDescent="0.2">
      <c r="D579" s="1"/>
      <c r="E579" s="1"/>
      <c r="F579" s="1"/>
      <c r="G579" s="1"/>
      <c r="H579" s="1"/>
      <c r="I579" s="1"/>
      <c r="J579" s="1"/>
      <c r="K579" s="1"/>
    </row>
    <row r="580" spans="4:11" x14ac:dyDescent="0.2">
      <c r="D580" s="1"/>
      <c r="E580" s="1"/>
      <c r="F580" s="1"/>
      <c r="G580" s="1"/>
      <c r="H580" s="1"/>
      <c r="I580" s="1"/>
      <c r="J580" s="1"/>
      <c r="K580" s="1"/>
    </row>
    <row r="581" spans="4:11" x14ac:dyDescent="0.2">
      <c r="D581" s="1"/>
      <c r="E581" s="1"/>
      <c r="F581" s="1"/>
      <c r="G581" s="1"/>
      <c r="H581" s="1"/>
      <c r="I581" s="1"/>
      <c r="J581" s="1"/>
      <c r="K581" s="1"/>
    </row>
    <row r="582" spans="4:11" x14ac:dyDescent="0.2">
      <c r="D582" s="1"/>
      <c r="E582" s="1"/>
      <c r="F582" s="1"/>
      <c r="G582" s="1"/>
      <c r="H582" s="1"/>
      <c r="I582" s="1"/>
      <c r="J582" s="1"/>
      <c r="K582" s="1"/>
    </row>
    <row r="583" spans="4:11" x14ac:dyDescent="0.2">
      <c r="D583" s="1"/>
      <c r="E583" s="1"/>
      <c r="F583" s="1"/>
      <c r="G583" s="1"/>
      <c r="H583" s="1"/>
      <c r="I583" s="1"/>
      <c r="J583" s="1"/>
      <c r="K583" s="1"/>
    </row>
    <row r="584" spans="4:11" x14ac:dyDescent="0.2">
      <c r="D584" s="1"/>
      <c r="E584" s="1"/>
      <c r="F584" s="1"/>
      <c r="G584" s="1"/>
      <c r="H584" s="1"/>
      <c r="I584" s="1"/>
      <c r="J584" s="1"/>
      <c r="K584" s="1"/>
    </row>
    <row r="585" spans="4:11" x14ac:dyDescent="0.2">
      <c r="D585" s="1"/>
      <c r="E585" s="1"/>
      <c r="F585" s="1"/>
      <c r="G585" s="1"/>
      <c r="H585" s="1"/>
      <c r="I585" s="1"/>
      <c r="J585" s="1"/>
      <c r="K585" s="1"/>
    </row>
    <row r="586" spans="4:11" x14ac:dyDescent="0.2">
      <c r="D586" s="1"/>
      <c r="E586" s="1"/>
      <c r="F586" s="1"/>
      <c r="G586" s="1"/>
      <c r="H586" s="1"/>
      <c r="I586" s="1"/>
      <c r="J586" s="1"/>
      <c r="K586" s="1"/>
    </row>
    <row r="587" spans="4:11" x14ac:dyDescent="0.2">
      <c r="D587" s="1"/>
      <c r="E587" s="1"/>
      <c r="F587" s="1"/>
      <c r="G587" s="1"/>
      <c r="H587" s="1"/>
      <c r="I587" s="1"/>
      <c r="J587" s="1"/>
      <c r="K587" s="1"/>
    </row>
    <row r="588" spans="4:11" x14ac:dyDescent="0.2">
      <c r="D588" s="1"/>
      <c r="E588" s="1"/>
      <c r="F588" s="1"/>
      <c r="G588" s="1"/>
      <c r="H588" s="1"/>
      <c r="I588" s="1"/>
      <c r="J588" s="1"/>
      <c r="K588" s="1"/>
    </row>
    <row r="589" spans="4:11" x14ac:dyDescent="0.2">
      <c r="D589" s="1"/>
      <c r="E589" s="1"/>
      <c r="F589" s="1"/>
      <c r="G589" s="1"/>
      <c r="H589" s="1"/>
      <c r="I589" s="1"/>
      <c r="J589" s="1"/>
      <c r="K589" s="1"/>
    </row>
    <row r="590" spans="4:11" x14ac:dyDescent="0.2">
      <c r="D590" s="1"/>
      <c r="E590" s="1"/>
      <c r="F590" s="1"/>
      <c r="G590" s="1"/>
      <c r="H590" s="1"/>
      <c r="I590" s="1"/>
      <c r="J590" s="1"/>
      <c r="K590" s="1"/>
    </row>
    <row r="591" spans="4:11" x14ac:dyDescent="0.2">
      <c r="D591" s="1"/>
      <c r="E591" s="1"/>
      <c r="F591" s="1"/>
      <c r="G591" s="1"/>
      <c r="H591" s="1"/>
      <c r="I591" s="1"/>
      <c r="J591" s="1"/>
      <c r="K591" s="1"/>
    </row>
    <row r="592" spans="4:11" x14ac:dyDescent="0.2">
      <c r="D592" s="1"/>
      <c r="E592" s="1"/>
      <c r="F592" s="1"/>
      <c r="G592" s="1"/>
      <c r="H592" s="1"/>
      <c r="I592" s="1"/>
      <c r="J592" s="1"/>
      <c r="K592" s="1"/>
    </row>
    <row r="593" spans="4:11" x14ac:dyDescent="0.2">
      <c r="D593" s="1"/>
      <c r="E593" s="1"/>
      <c r="F593" s="1"/>
      <c r="G593" s="1"/>
      <c r="H593" s="1"/>
      <c r="I593" s="1"/>
      <c r="J593" s="1"/>
      <c r="K593" s="1"/>
    </row>
    <row r="594" spans="4:11" x14ac:dyDescent="0.2">
      <c r="D594" s="1"/>
      <c r="E594" s="1"/>
      <c r="F594" s="1"/>
      <c r="G594" s="1"/>
      <c r="H594" s="1"/>
      <c r="I594" s="1"/>
      <c r="J594" s="1"/>
      <c r="K594" s="1"/>
    </row>
    <row r="595" spans="4:11" x14ac:dyDescent="0.2">
      <c r="D595" s="1"/>
      <c r="E595" s="1"/>
      <c r="F595" s="1"/>
      <c r="G595" s="1"/>
      <c r="H595" s="1"/>
      <c r="I595" s="1"/>
      <c r="J595" s="1"/>
      <c r="K595" s="1"/>
    </row>
    <row r="596" spans="4:11" x14ac:dyDescent="0.2">
      <c r="D596" s="1"/>
      <c r="E596" s="1"/>
      <c r="F596" s="1"/>
      <c r="G596" s="1"/>
      <c r="H596" s="1"/>
      <c r="I596" s="1"/>
      <c r="J596" s="1"/>
      <c r="K596" s="1"/>
    </row>
    <row r="597" spans="4:11" x14ac:dyDescent="0.2">
      <c r="D597" s="1"/>
      <c r="E597" s="1"/>
      <c r="F597" s="1"/>
      <c r="G597" s="1"/>
      <c r="H597" s="1"/>
      <c r="I597" s="1"/>
      <c r="J597" s="1"/>
      <c r="K597" s="1"/>
    </row>
    <row r="598" spans="4:11" x14ac:dyDescent="0.2">
      <c r="D598" s="1"/>
      <c r="E598" s="1"/>
      <c r="F598" s="1"/>
      <c r="G598" s="1"/>
      <c r="H598" s="1"/>
      <c r="I598" s="1"/>
      <c r="J598" s="1"/>
      <c r="K598" s="1"/>
    </row>
    <row r="599" spans="4:11" x14ac:dyDescent="0.2">
      <c r="D599" s="1"/>
      <c r="E599" s="1"/>
      <c r="F599" s="1"/>
      <c r="G599" s="1"/>
      <c r="H599" s="1"/>
      <c r="I599" s="1"/>
      <c r="J599" s="1"/>
      <c r="K599" s="1"/>
    </row>
    <row r="600" spans="4:11" x14ac:dyDescent="0.2">
      <c r="D600" s="1"/>
      <c r="E600" s="1"/>
      <c r="F600" s="1"/>
      <c r="G600" s="1"/>
      <c r="H600" s="1"/>
      <c r="I600" s="1"/>
      <c r="J600" s="1"/>
      <c r="K600" s="1"/>
    </row>
    <row r="601" spans="4:11" x14ac:dyDescent="0.2">
      <c r="D601" s="1"/>
      <c r="E601" s="1"/>
      <c r="F601" s="1"/>
      <c r="G601" s="1"/>
      <c r="H601" s="1"/>
      <c r="I601" s="1"/>
      <c r="J601" s="1"/>
      <c r="K601" s="1"/>
    </row>
    <row r="602" spans="4:11" x14ac:dyDescent="0.2">
      <c r="D602" s="1"/>
      <c r="E602" s="1"/>
      <c r="F602" s="1"/>
      <c r="G602" s="1"/>
      <c r="H602" s="1"/>
      <c r="I602" s="1"/>
      <c r="J602" s="1"/>
      <c r="K602" s="1"/>
    </row>
    <row r="603" spans="4:11" x14ac:dyDescent="0.2">
      <c r="D603" s="1"/>
      <c r="E603" s="1"/>
      <c r="F603" s="1"/>
      <c r="G603" s="1"/>
      <c r="H603" s="1"/>
      <c r="I603" s="1"/>
      <c r="J603" s="1"/>
      <c r="K603" s="1"/>
    </row>
    <row r="604" spans="4:11" x14ac:dyDescent="0.2">
      <c r="D604" s="1"/>
      <c r="E604" s="1"/>
      <c r="F604" s="1"/>
      <c r="G604" s="1"/>
      <c r="H604" s="1"/>
      <c r="I604" s="1"/>
      <c r="J604" s="1"/>
      <c r="K604" s="1"/>
    </row>
    <row r="605" spans="4:11" x14ac:dyDescent="0.2">
      <c r="D605" s="1"/>
      <c r="E605" s="1"/>
      <c r="F605" s="1"/>
      <c r="G605" s="1"/>
      <c r="H605" s="1"/>
      <c r="I605" s="1"/>
      <c r="J605" s="1"/>
      <c r="K605" s="1"/>
    </row>
    <row r="606" spans="4:11" x14ac:dyDescent="0.2">
      <c r="D606" s="1"/>
      <c r="E606" s="1"/>
      <c r="F606" s="1"/>
      <c r="G606" s="1"/>
      <c r="H606" s="1"/>
      <c r="I606" s="1"/>
      <c r="J606" s="1"/>
      <c r="K606" s="1"/>
    </row>
    <row r="607" spans="4:11" x14ac:dyDescent="0.2">
      <c r="D607" s="1"/>
      <c r="E607" s="1"/>
      <c r="F607" s="1"/>
      <c r="G607" s="1"/>
      <c r="H607" s="1"/>
      <c r="I607" s="1"/>
      <c r="J607" s="1"/>
      <c r="K607" s="1"/>
    </row>
    <row r="608" spans="4:11" x14ac:dyDescent="0.2">
      <c r="D608" s="1"/>
      <c r="E608" s="1"/>
      <c r="F608" s="1"/>
      <c r="G608" s="1"/>
      <c r="H608" s="1"/>
      <c r="I608" s="1"/>
      <c r="J608" s="1"/>
      <c r="K608" s="1"/>
    </row>
    <row r="609" spans="4:11" x14ac:dyDescent="0.2">
      <c r="D609" s="1"/>
      <c r="E609" s="1"/>
      <c r="F609" s="1"/>
      <c r="G609" s="1"/>
      <c r="H609" s="1"/>
      <c r="I609" s="1"/>
      <c r="J609" s="1"/>
      <c r="K609" s="1"/>
    </row>
    <row r="610" spans="4:11" x14ac:dyDescent="0.2">
      <c r="D610" s="1"/>
      <c r="E610" s="1"/>
      <c r="F610" s="1"/>
      <c r="G610" s="1"/>
      <c r="H610" s="1"/>
      <c r="I610" s="1"/>
      <c r="J610" s="1"/>
      <c r="K610" s="1"/>
    </row>
    <row r="611" spans="4:11" x14ac:dyDescent="0.2">
      <c r="D611" s="1"/>
      <c r="E611" s="1"/>
      <c r="F611" s="1"/>
      <c r="G611" s="1"/>
      <c r="H611" s="1"/>
      <c r="I611" s="1"/>
      <c r="J611" s="1"/>
      <c r="K611" s="1"/>
    </row>
    <row r="612" spans="4:11" x14ac:dyDescent="0.2">
      <c r="D612" s="1"/>
      <c r="E612" s="1"/>
      <c r="F612" s="1"/>
      <c r="G612" s="1"/>
      <c r="H612" s="1"/>
      <c r="I612" s="1"/>
      <c r="J612" s="1"/>
      <c r="K612" s="1"/>
    </row>
    <row r="613" spans="4:11" x14ac:dyDescent="0.2">
      <c r="D613" s="1"/>
      <c r="E613" s="1"/>
      <c r="F613" s="1"/>
      <c r="G613" s="1"/>
      <c r="H613" s="1"/>
      <c r="I613" s="1"/>
      <c r="J613" s="1"/>
      <c r="K613" s="1"/>
    </row>
    <row r="614" spans="4:11" x14ac:dyDescent="0.2">
      <c r="D614" s="1"/>
      <c r="E614" s="1"/>
      <c r="F614" s="1"/>
      <c r="G614" s="1"/>
      <c r="H614" s="1"/>
      <c r="I614" s="1"/>
      <c r="J614" s="1"/>
      <c r="K614" s="1"/>
    </row>
    <row r="615" spans="4:11" x14ac:dyDescent="0.2">
      <c r="D615" s="1"/>
      <c r="E615" s="1"/>
      <c r="F615" s="1"/>
      <c r="G615" s="1"/>
      <c r="H615" s="1"/>
      <c r="I615" s="1"/>
      <c r="J615" s="1"/>
      <c r="K615" s="1"/>
    </row>
    <row r="616" spans="4:11" x14ac:dyDescent="0.2">
      <c r="D616" s="1"/>
      <c r="E616" s="1"/>
      <c r="F616" s="1"/>
      <c r="G616" s="1"/>
      <c r="H616" s="1"/>
      <c r="I616" s="1"/>
      <c r="J616" s="1"/>
      <c r="K616" s="1"/>
    </row>
    <row r="617" spans="4:11" x14ac:dyDescent="0.2">
      <c r="D617" s="1"/>
      <c r="E617" s="1"/>
      <c r="F617" s="1"/>
      <c r="G617" s="1"/>
      <c r="H617" s="1"/>
      <c r="I617" s="1"/>
      <c r="J617" s="1"/>
      <c r="K617" s="1"/>
    </row>
    <row r="618" spans="4:11" x14ac:dyDescent="0.2">
      <c r="D618" s="1"/>
      <c r="E618" s="1"/>
      <c r="F618" s="1"/>
      <c r="G618" s="1"/>
      <c r="H618" s="1"/>
      <c r="I618" s="1"/>
      <c r="J618" s="1"/>
      <c r="K618" s="1"/>
    </row>
    <row r="619" spans="4:11" x14ac:dyDescent="0.2">
      <c r="D619" s="1"/>
      <c r="E619" s="1"/>
      <c r="F619" s="1"/>
      <c r="G619" s="1"/>
      <c r="H619" s="1"/>
      <c r="I619" s="1"/>
      <c r="J619" s="1"/>
      <c r="K619" s="1"/>
    </row>
    <row r="620" spans="4:11" x14ac:dyDescent="0.2">
      <c r="D620" s="1"/>
      <c r="E620" s="1"/>
      <c r="F620" s="1"/>
      <c r="G620" s="1"/>
      <c r="H620" s="1"/>
      <c r="I620" s="1"/>
      <c r="J620" s="1"/>
      <c r="K620" s="1"/>
    </row>
    <row r="621" spans="4:11" x14ac:dyDescent="0.2">
      <c r="D621" s="1"/>
      <c r="E621" s="1"/>
      <c r="F621" s="1"/>
      <c r="G621" s="1"/>
      <c r="H621" s="1"/>
      <c r="I621" s="1"/>
      <c r="J621" s="1"/>
      <c r="K621" s="1"/>
    </row>
    <row r="622" spans="4:11" x14ac:dyDescent="0.2">
      <c r="D622" s="1"/>
      <c r="E622" s="1"/>
      <c r="F622" s="1"/>
      <c r="G622" s="1"/>
      <c r="H622" s="1"/>
      <c r="I622" s="1"/>
      <c r="J622" s="1"/>
      <c r="K622" s="1"/>
    </row>
    <row r="623" spans="4:11" x14ac:dyDescent="0.2">
      <c r="D623" s="1"/>
      <c r="E623" s="1"/>
      <c r="F623" s="1"/>
      <c r="G623" s="1"/>
      <c r="H623" s="1"/>
      <c r="I623" s="1"/>
      <c r="J623" s="1"/>
      <c r="K623" s="1"/>
    </row>
    <row r="624" spans="4:11" x14ac:dyDescent="0.2">
      <c r="D624" s="1"/>
      <c r="E624" s="1"/>
      <c r="F624" s="1"/>
      <c r="G624" s="1"/>
      <c r="H624" s="1"/>
      <c r="I624" s="1"/>
      <c r="J624" s="1"/>
      <c r="K624" s="1"/>
    </row>
    <row r="625" spans="4:11" x14ac:dyDescent="0.2">
      <c r="D625" s="1"/>
      <c r="E625" s="1"/>
      <c r="F625" s="1"/>
      <c r="G625" s="1"/>
      <c r="H625" s="1"/>
      <c r="I625" s="1"/>
      <c r="J625" s="1"/>
      <c r="K625" s="1"/>
    </row>
    <row r="626" spans="4:11" x14ac:dyDescent="0.2">
      <c r="D626" s="1"/>
      <c r="E626" s="1"/>
      <c r="F626" s="1"/>
      <c r="G626" s="1"/>
      <c r="H626" s="1"/>
      <c r="I626" s="1"/>
      <c r="J626" s="1"/>
      <c r="K626" s="1"/>
    </row>
    <row r="627" spans="4:11" x14ac:dyDescent="0.2">
      <c r="D627" s="1"/>
      <c r="E627" s="1"/>
      <c r="F627" s="1"/>
      <c r="G627" s="1"/>
      <c r="H627" s="1"/>
      <c r="I627" s="1"/>
      <c r="J627" s="1"/>
      <c r="K627" s="1"/>
    </row>
    <row r="628" spans="4:11" x14ac:dyDescent="0.2">
      <c r="D628" s="1"/>
      <c r="E628" s="1"/>
      <c r="F628" s="1"/>
      <c r="G628" s="1"/>
      <c r="H628" s="1"/>
      <c r="I628" s="1"/>
      <c r="J628" s="1"/>
      <c r="K628" s="1"/>
    </row>
    <row r="629" spans="4:11" x14ac:dyDescent="0.2">
      <c r="D629" s="1"/>
      <c r="E629" s="1"/>
      <c r="F629" s="1"/>
      <c r="G629" s="1"/>
      <c r="H629" s="1"/>
      <c r="I629" s="1"/>
      <c r="J629" s="1"/>
      <c r="K629" s="1"/>
    </row>
    <row r="630" spans="4:11" x14ac:dyDescent="0.2">
      <c r="D630" s="1"/>
      <c r="E630" s="1"/>
      <c r="F630" s="1"/>
      <c r="G630" s="1"/>
      <c r="H630" s="1"/>
      <c r="I630" s="1"/>
      <c r="J630" s="1"/>
      <c r="K630" s="1"/>
    </row>
    <row r="631" spans="4:11" x14ac:dyDescent="0.2">
      <c r="D631" s="1"/>
      <c r="E631" s="1"/>
      <c r="F631" s="1"/>
      <c r="G631" s="1"/>
      <c r="H631" s="1"/>
      <c r="I631" s="1"/>
      <c r="J631" s="1"/>
      <c r="K631" s="1"/>
    </row>
    <row r="632" spans="4:11" x14ac:dyDescent="0.2">
      <c r="D632" s="1"/>
      <c r="E632" s="1"/>
      <c r="F632" s="1"/>
      <c r="G632" s="1"/>
      <c r="H632" s="1"/>
      <c r="I632" s="1"/>
      <c r="J632" s="1"/>
      <c r="K632" s="1"/>
    </row>
    <row r="633" spans="4:11" x14ac:dyDescent="0.2">
      <c r="D633" s="1"/>
      <c r="E633" s="1"/>
      <c r="F633" s="1"/>
      <c r="G633" s="1"/>
      <c r="H633" s="1"/>
      <c r="I633" s="1"/>
      <c r="J633" s="1"/>
      <c r="K633" s="1"/>
    </row>
    <row r="634" spans="4:11" x14ac:dyDescent="0.2">
      <c r="D634" s="1"/>
      <c r="E634" s="1"/>
      <c r="F634" s="1"/>
      <c r="G634" s="1"/>
      <c r="H634" s="1"/>
      <c r="I634" s="1"/>
      <c r="J634" s="1"/>
      <c r="K634" s="1"/>
    </row>
    <row r="635" spans="4:11" x14ac:dyDescent="0.2">
      <c r="D635" s="1"/>
      <c r="E635" s="1"/>
      <c r="F635" s="1"/>
      <c r="G635" s="1"/>
      <c r="H635" s="1"/>
      <c r="I635" s="1"/>
      <c r="J635" s="1"/>
      <c r="K635" s="1"/>
    </row>
    <row r="636" spans="4:11" x14ac:dyDescent="0.2">
      <c r="D636" s="1"/>
      <c r="E636" s="1"/>
      <c r="F636" s="1"/>
      <c r="G636" s="1"/>
      <c r="H636" s="1"/>
      <c r="I636" s="1"/>
      <c r="J636" s="1"/>
      <c r="K636" s="1"/>
    </row>
    <row r="637" spans="4:11" x14ac:dyDescent="0.2">
      <c r="D637" s="1"/>
      <c r="E637" s="1"/>
      <c r="F637" s="1"/>
      <c r="G637" s="1"/>
      <c r="H637" s="1"/>
      <c r="I637" s="1"/>
      <c r="J637" s="1"/>
      <c r="K637" s="1"/>
    </row>
    <row r="638" spans="4:11" x14ac:dyDescent="0.2">
      <c r="D638" s="1"/>
      <c r="E638" s="1"/>
      <c r="F638" s="1"/>
      <c r="G638" s="1"/>
      <c r="H638" s="1"/>
      <c r="I638" s="1"/>
      <c r="J638" s="1"/>
      <c r="K638" s="1"/>
    </row>
    <row r="639" spans="4:11" x14ac:dyDescent="0.2">
      <c r="D639" s="1"/>
      <c r="E639" s="1"/>
      <c r="F639" s="1"/>
      <c r="G639" s="1"/>
      <c r="H639" s="1"/>
      <c r="I639" s="1"/>
      <c r="J639" s="1"/>
      <c r="K639" s="1"/>
    </row>
    <row r="640" spans="4:11" x14ac:dyDescent="0.2">
      <c r="D640" s="1"/>
      <c r="E640" s="1"/>
      <c r="F640" s="1"/>
      <c r="G640" s="1"/>
      <c r="H640" s="1"/>
      <c r="I640" s="1"/>
      <c r="J640" s="1"/>
      <c r="K640" s="1"/>
    </row>
    <row r="641" spans="4:11" x14ac:dyDescent="0.2">
      <c r="D641" s="1"/>
      <c r="E641" s="1"/>
      <c r="F641" s="1"/>
      <c r="G641" s="1"/>
      <c r="H641" s="1"/>
      <c r="I641" s="1"/>
      <c r="J641" s="1"/>
      <c r="K641" s="1"/>
    </row>
    <row r="642" spans="4:11" x14ac:dyDescent="0.2">
      <c r="D642" s="1"/>
      <c r="E642" s="1"/>
      <c r="F642" s="1"/>
      <c r="G642" s="1"/>
      <c r="H642" s="1"/>
      <c r="I642" s="1"/>
      <c r="J642" s="1"/>
      <c r="K642" s="1"/>
    </row>
    <row r="643" spans="4:11" x14ac:dyDescent="0.2">
      <c r="D643" s="1"/>
      <c r="E643" s="1"/>
      <c r="F643" s="1"/>
      <c r="G643" s="1"/>
      <c r="H643" s="1"/>
      <c r="I643" s="1"/>
      <c r="J643" s="1"/>
      <c r="K643" s="1"/>
    </row>
    <row r="644" spans="4:11" x14ac:dyDescent="0.2">
      <c r="D644" s="1"/>
      <c r="E644" s="1"/>
      <c r="F644" s="1"/>
      <c r="G644" s="1"/>
      <c r="H644" s="1"/>
      <c r="I644" s="1"/>
      <c r="J644" s="1"/>
      <c r="K644" s="1"/>
    </row>
    <row r="645" spans="4:11" x14ac:dyDescent="0.2">
      <c r="D645" s="1"/>
      <c r="E645" s="1"/>
      <c r="F645" s="1"/>
      <c r="G645" s="1"/>
      <c r="H645" s="1"/>
      <c r="I645" s="1"/>
      <c r="J645" s="1"/>
      <c r="K645" s="1"/>
    </row>
    <row r="646" spans="4:11" x14ac:dyDescent="0.2">
      <c r="D646" s="1"/>
      <c r="E646" s="1"/>
      <c r="F646" s="1"/>
      <c r="G646" s="1"/>
      <c r="H646" s="1"/>
      <c r="I646" s="1"/>
      <c r="J646" s="1"/>
      <c r="K646" s="1"/>
    </row>
    <row r="647" spans="4:11" x14ac:dyDescent="0.2">
      <c r="D647" s="1"/>
      <c r="E647" s="1"/>
      <c r="F647" s="1"/>
      <c r="G647" s="1"/>
      <c r="H647" s="1"/>
      <c r="I647" s="1"/>
      <c r="J647" s="1"/>
      <c r="K647" s="1"/>
    </row>
    <row r="648" spans="4:11" x14ac:dyDescent="0.2">
      <c r="D648" s="1"/>
      <c r="E648" s="1"/>
      <c r="F648" s="1"/>
      <c r="G648" s="1"/>
      <c r="H648" s="1"/>
      <c r="I648" s="1"/>
      <c r="J648" s="1"/>
      <c r="K648" s="1"/>
    </row>
    <row r="649" spans="4:11" x14ac:dyDescent="0.2">
      <c r="D649" s="1"/>
      <c r="E649" s="1"/>
      <c r="F649" s="1"/>
      <c r="G649" s="1"/>
      <c r="H649" s="1"/>
      <c r="I649" s="1"/>
      <c r="J649" s="1"/>
      <c r="K649" s="1"/>
    </row>
    <row r="650" spans="4:11" x14ac:dyDescent="0.2">
      <c r="D650" s="1"/>
      <c r="E650" s="1"/>
      <c r="F650" s="1"/>
      <c r="G650" s="1"/>
      <c r="H650" s="1"/>
      <c r="I650" s="1"/>
      <c r="J650" s="1"/>
      <c r="K650" s="1"/>
    </row>
    <row r="651" spans="4:11" x14ac:dyDescent="0.2">
      <c r="D651" s="1"/>
      <c r="E651" s="1"/>
      <c r="F651" s="1"/>
      <c r="G651" s="1"/>
      <c r="H651" s="1"/>
      <c r="I651" s="1"/>
      <c r="J651" s="1"/>
      <c r="K651" s="1"/>
    </row>
    <row r="652" spans="4:11" x14ac:dyDescent="0.2">
      <c r="D652" s="1"/>
      <c r="E652" s="1"/>
      <c r="F652" s="1"/>
      <c r="G652" s="1"/>
      <c r="H652" s="1"/>
      <c r="I652" s="1"/>
      <c r="J652" s="1"/>
      <c r="K652" s="1"/>
    </row>
    <row r="653" spans="4:11" x14ac:dyDescent="0.2">
      <c r="D653" s="1"/>
      <c r="E653" s="1"/>
      <c r="F653" s="1"/>
      <c r="G653" s="1"/>
      <c r="H653" s="1"/>
      <c r="I653" s="1"/>
      <c r="J653" s="1"/>
      <c r="K653" s="1"/>
    </row>
    <row r="654" spans="4:11" x14ac:dyDescent="0.2">
      <c r="D654" s="1"/>
      <c r="E654" s="1"/>
      <c r="F654" s="1"/>
      <c r="G654" s="1"/>
      <c r="H654" s="1"/>
      <c r="I654" s="1"/>
      <c r="J654" s="1"/>
      <c r="K654" s="1"/>
    </row>
    <row r="655" spans="4:11" x14ac:dyDescent="0.2">
      <c r="D655" s="1"/>
      <c r="E655" s="1"/>
      <c r="F655" s="1"/>
      <c r="G655" s="1"/>
      <c r="H655" s="1"/>
      <c r="I655" s="1"/>
      <c r="J655" s="1"/>
      <c r="K655" s="1"/>
    </row>
    <row r="656" spans="4:11" x14ac:dyDescent="0.2">
      <c r="D656" s="1"/>
      <c r="E656" s="1"/>
      <c r="F656" s="1"/>
      <c r="G656" s="1"/>
      <c r="H656" s="1"/>
      <c r="I656" s="1"/>
      <c r="J656" s="1"/>
      <c r="K656" s="1"/>
    </row>
    <row r="657" spans="4:11" x14ac:dyDescent="0.2">
      <c r="D657" s="1"/>
      <c r="E657" s="1"/>
      <c r="F657" s="1"/>
      <c r="G657" s="1"/>
      <c r="H657" s="1"/>
      <c r="I657" s="1"/>
      <c r="J657" s="1"/>
      <c r="K657" s="1"/>
    </row>
    <row r="658" spans="4:11" x14ac:dyDescent="0.2">
      <c r="D658" s="1"/>
      <c r="E658" s="1"/>
      <c r="F658" s="1"/>
      <c r="G658" s="1"/>
      <c r="H658" s="1"/>
      <c r="I658" s="1"/>
      <c r="J658" s="1"/>
      <c r="K658" s="1"/>
    </row>
    <row r="659" spans="4:11" x14ac:dyDescent="0.2">
      <c r="D659" s="1"/>
      <c r="E659" s="1"/>
      <c r="F659" s="1"/>
      <c r="G659" s="1"/>
      <c r="H659" s="1"/>
      <c r="I659" s="1"/>
      <c r="J659" s="1"/>
      <c r="K659" s="1"/>
    </row>
    <row r="660" spans="4:11" x14ac:dyDescent="0.2">
      <c r="D660" s="1"/>
      <c r="E660" s="1"/>
      <c r="F660" s="1"/>
      <c r="G660" s="1"/>
      <c r="H660" s="1"/>
      <c r="I660" s="1"/>
      <c r="J660" s="1"/>
      <c r="K660" s="1"/>
    </row>
    <row r="661" spans="4:11" x14ac:dyDescent="0.2">
      <c r="D661" s="1"/>
      <c r="E661" s="1"/>
      <c r="F661" s="1"/>
      <c r="G661" s="1"/>
      <c r="H661" s="1"/>
      <c r="I661" s="1"/>
      <c r="J661" s="1"/>
      <c r="K661" s="1"/>
    </row>
    <row r="662" spans="4:11" x14ac:dyDescent="0.2">
      <c r="D662" s="1"/>
      <c r="E662" s="1"/>
      <c r="F662" s="1"/>
      <c r="G662" s="1"/>
      <c r="H662" s="1"/>
      <c r="I662" s="1"/>
      <c r="J662" s="1"/>
      <c r="K662" s="1"/>
    </row>
    <row r="663" spans="4:11" x14ac:dyDescent="0.2">
      <c r="D663" s="1"/>
      <c r="E663" s="1"/>
      <c r="F663" s="1"/>
      <c r="G663" s="1"/>
      <c r="H663" s="1"/>
      <c r="I663" s="1"/>
      <c r="J663" s="1"/>
      <c r="K663" s="1"/>
    </row>
    <row r="664" spans="4:11" x14ac:dyDescent="0.2">
      <c r="D664" s="1"/>
      <c r="E664" s="1"/>
      <c r="F664" s="1"/>
      <c r="G664" s="1"/>
      <c r="H664" s="1"/>
      <c r="I664" s="1"/>
      <c r="J664" s="1"/>
      <c r="K664" s="1"/>
    </row>
    <row r="665" spans="4:11" x14ac:dyDescent="0.2">
      <c r="D665" s="1"/>
      <c r="E665" s="1"/>
      <c r="F665" s="1"/>
      <c r="G665" s="1"/>
      <c r="H665" s="1"/>
      <c r="I665" s="1"/>
      <c r="J665" s="1"/>
      <c r="K665" s="1"/>
    </row>
    <row r="666" spans="4:11" x14ac:dyDescent="0.2">
      <c r="D666" s="1"/>
      <c r="E666" s="1"/>
      <c r="F666" s="1"/>
      <c r="G666" s="1"/>
      <c r="H666" s="1"/>
      <c r="I666" s="1"/>
      <c r="J666" s="1"/>
      <c r="K666" s="1"/>
    </row>
    <row r="667" spans="4:11" x14ac:dyDescent="0.2">
      <c r="D667" s="1"/>
      <c r="E667" s="1"/>
      <c r="F667" s="1"/>
      <c r="G667" s="1"/>
      <c r="H667" s="1"/>
      <c r="I667" s="1"/>
      <c r="J667" s="1"/>
      <c r="K667" s="1"/>
    </row>
    <row r="668" spans="4:11" x14ac:dyDescent="0.2">
      <c r="D668" s="1"/>
      <c r="E668" s="1"/>
      <c r="F668" s="1"/>
      <c r="G668" s="1"/>
      <c r="H668" s="1"/>
      <c r="I668" s="1"/>
      <c r="J668" s="1"/>
      <c r="K668" s="1"/>
    </row>
    <row r="669" spans="4:11" x14ac:dyDescent="0.2">
      <c r="D669" s="1"/>
      <c r="E669" s="1"/>
      <c r="F669" s="1"/>
      <c r="G669" s="1"/>
      <c r="H669" s="1"/>
      <c r="I669" s="1"/>
      <c r="J669" s="1"/>
      <c r="K669" s="1"/>
    </row>
    <row r="670" spans="4:11" x14ac:dyDescent="0.2">
      <c r="D670" s="1"/>
      <c r="E670" s="1"/>
      <c r="F670" s="1"/>
      <c r="G670" s="1"/>
      <c r="H670" s="1"/>
      <c r="I670" s="1"/>
      <c r="J670" s="1"/>
      <c r="K670" s="1"/>
    </row>
    <row r="671" spans="4:11" x14ac:dyDescent="0.2">
      <c r="D671" s="1"/>
      <c r="E671" s="1"/>
      <c r="F671" s="1"/>
      <c r="G671" s="1"/>
      <c r="H671" s="1"/>
      <c r="I671" s="1"/>
      <c r="J671" s="1"/>
      <c r="K671" s="1"/>
    </row>
    <row r="672" spans="4:11" x14ac:dyDescent="0.2">
      <c r="D672" s="1"/>
      <c r="E672" s="1"/>
      <c r="F672" s="1"/>
      <c r="G672" s="1"/>
      <c r="H672" s="1"/>
      <c r="I672" s="1"/>
      <c r="J672" s="1"/>
      <c r="K672" s="1"/>
    </row>
    <row r="673" spans="4:11" x14ac:dyDescent="0.2">
      <c r="D673" s="1"/>
      <c r="E673" s="1"/>
      <c r="F673" s="1"/>
      <c r="G673" s="1"/>
      <c r="H673" s="1"/>
      <c r="I673" s="1"/>
      <c r="J673" s="1"/>
      <c r="K673" s="1"/>
    </row>
    <row r="674" spans="4:11" x14ac:dyDescent="0.2">
      <c r="D674" s="1"/>
      <c r="E674" s="1"/>
      <c r="F674" s="1"/>
      <c r="G674" s="1"/>
      <c r="H674" s="1"/>
      <c r="I674" s="1"/>
      <c r="J674" s="1"/>
      <c r="K674" s="1"/>
    </row>
    <row r="675" spans="4:11" x14ac:dyDescent="0.2">
      <c r="D675" s="1"/>
      <c r="E675" s="1"/>
      <c r="F675" s="1"/>
      <c r="G675" s="1"/>
      <c r="H675" s="1"/>
      <c r="I675" s="1"/>
      <c r="J675" s="1"/>
      <c r="K675" s="1"/>
    </row>
    <row r="676" spans="4:11" x14ac:dyDescent="0.2">
      <c r="D676" s="1"/>
      <c r="E676" s="1"/>
      <c r="F676" s="1"/>
      <c r="G676" s="1"/>
      <c r="H676" s="1"/>
      <c r="I676" s="1"/>
      <c r="J676" s="1"/>
      <c r="K676" s="1"/>
    </row>
    <row r="677" spans="4:11" x14ac:dyDescent="0.2">
      <c r="D677" s="1"/>
      <c r="E677" s="1"/>
      <c r="F677" s="1"/>
      <c r="G677" s="1"/>
      <c r="H677" s="1"/>
      <c r="I677" s="1"/>
      <c r="J677" s="1"/>
      <c r="K677" s="1"/>
    </row>
    <row r="678" spans="4:11" x14ac:dyDescent="0.2">
      <c r="D678" s="1"/>
      <c r="E678" s="1"/>
      <c r="F678" s="1"/>
      <c r="G678" s="1"/>
      <c r="H678" s="1"/>
      <c r="I678" s="1"/>
      <c r="J678" s="1"/>
      <c r="K678" s="1"/>
    </row>
    <row r="679" spans="4:11" x14ac:dyDescent="0.2">
      <c r="D679" s="1"/>
      <c r="E679" s="1"/>
      <c r="F679" s="1"/>
      <c r="G679" s="1"/>
      <c r="H679" s="1"/>
      <c r="I679" s="1"/>
      <c r="J679" s="1"/>
      <c r="K679" s="1"/>
    </row>
    <row r="680" spans="4:11" x14ac:dyDescent="0.2">
      <c r="D680" s="1"/>
      <c r="E680" s="1"/>
      <c r="F680" s="1"/>
      <c r="G680" s="1"/>
      <c r="H680" s="1"/>
      <c r="I680" s="1"/>
      <c r="J680" s="1"/>
      <c r="K680" s="1"/>
    </row>
    <row r="681" spans="4:11" x14ac:dyDescent="0.2">
      <c r="D681" s="1"/>
      <c r="E681" s="1"/>
      <c r="F681" s="1"/>
      <c r="G681" s="1"/>
      <c r="H681" s="1"/>
      <c r="I681" s="1"/>
      <c r="J681" s="1"/>
      <c r="K681" s="1"/>
    </row>
    <row r="682" spans="4:11" x14ac:dyDescent="0.2">
      <c r="D682" s="1"/>
      <c r="E682" s="1"/>
      <c r="F682" s="1"/>
      <c r="G682" s="1"/>
      <c r="H682" s="1"/>
      <c r="I682" s="1"/>
      <c r="J682" s="1"/>
      <c r="K682" s="1"/>
    </row>
    <row r="683" spans="4:11" x14ac:dyDescent="0.2">
      <c r="D683" s="1"/>
      <c r="E683" s="1"/>
      <c r="F683" s="1"/>
      <c r="G683" s="1"/>
      <c r="H683" s="1"/>
      <c r="I683" s="1"/>
      <c r="J683" s="1"/>
      <c r="K683" s="1"/>
    </row>
    <row r="684" spans="4:11" x14ac:dyDescent="0.2">
      <c r="D684" s="1"/>
      <c r="E684" s="1"/>
      <c r="F684" s="1"/>
      <c r="G684" s="1"/>
      <c r="H684" s="1"/>
      <c r="I684" s="1"/>
      <c r="J684" s="1"/>
      <c r="K684" s="1"/>
    </row>
    <row r="685" spans="4:11" x14ac:dyDescent="0.2">
      <c r="D685" s="1"/>
      <c r="E685" s="1"/>
      <c r="F685" s="1"/>
      <c r="G685" s="1"/>
      <c r="H685" s="1"/>
      <c r="I685" s="1"/>
      <c r="J685" s="1"/>
      <c r="K685" s="1"/>
    </row>
    <row r="686" spans="4:11" x14ac:dyDescent="0.2">
      <c r="D686" s="1"/>
      <c r="E686" s="1"/>
      <c r="F686" s="1"/>
      <c r="G686" s="1"/>
      <c r="H686" s="1"/>
      <c r="I686" s="1"/>
      <c r="J686" s="1"/>
      <c r="K686" s="1"/>
    </row>
    <row r="687" spans="4:11" x14ac:dyDescent="0.2">
      <c r="D687" s="1"/>
      <c r="E687" s="1"/>
      <c r="F687" s="1"/>
      <c r="G687" s="1"/>
      <c r="H687" s="1"/>
      <c r="I687" s="1"/>
      <c r="J687" s="1"/>
      <c r="K687" s="1"/>
    </row>
    <row r="688" spans="4:11" x14ac:dyDescent="0.2">
      <c r="D688" s="1"/>
      <c r="E688" s="1"/>
      <c r="F688" s="1"/>
      <c r="G688" s="1"/>
      <c r="H688" s="1"/>
      <c r="I688" s="1"/>
      <c r="J688" s="1"/>
      <c r="K688" s="1"/>
    </row>
    <row r="689" spans="4:11" x14ac:dyDescent="0.2">
      <c r="D689" s="1"/>
      <c r="E689" s="1"/>
      <c r="F689" s="1"/>
      <c r="G689" s="1"/>
      <c r="H689" s="1"/>
      <c r="I689" s="1"/>
      <c r="J689" s="1"/>
      <c r="K689" s="1"/>
    </row>
    <row r="690" spans="4:11" x14ac:dyDescent="0.2">
      <c r="D690" s="1"/>
      <c r="E690" s="1"/>
      <c r="F690" s="1"/>
      <c r="G690" s="1"/>
      <c r="H690" s="1"/>
      <c r="I690" s="1"/>
      <c r="J690" s="1"/>
      <c r="K690" s="1"/>
    </row>
    <row r="691" spans="4:11" x14ac:dyDescent="0.2">
      <c r="D691" s="1"/>
      <c r="E691" s="1"/>
      <c r="F691" s="1"/>
      <c r="G691" s="1"/>
      <c r="H691" s="1"/>
      <c r="I691" s="1"/>
      <c r="J691" s="1"/>
      <c r="K691" s="1"/>
    </row>
    <row r="692" spans="4:11" x14ac:dyDescent="0.2">
      <c r="D692" s="1"/>
      <c r="E692" s="1"/>
      <c r="F692" s="1"/>
      <c r="G692" s="1"/>
      <c r="H692" s="1"/>
      <c r="I692" s="1"/>
      <c r="J692" s="1"/>
      <c r="K692" s="1"/>
    </row>
    <row r="693" spans="4:11" x14ac:dyDescent="0.2">
      <c r="D693" s="1"/>
      <c r="E693" s="1"/>
      <c r="F693" s="1"/>
      <c r="G693" s="1"/>
      <c r="H693" s="1"/>
      <c r="I693" s="1"/>
      <c r="J693" s="1"/>
      <c r="K693" s="1"/>
    </row>
    <row r="694" spans="4:11" x14ac:dyDescent="0.2">
      <c r="D694" s="1"/>
      <c r="E694" s="1"/>
      <c r="F694" s="1"/>
      <c r="G694" s="1"/>
      <c r="H694" s="1"/>
      <c r="I694" s="1"/>
      <c r="J694" s="1"/>
      <c r="K694" s="1"/>
    </row>
    <row r="695" spans="4:11" x14ac:dyDescent="0.2">
      <c r="D695" s="1"/>
      <c r="E695" s="1"/>
      <c r="F695" s="1"/>
      <c r="G695" s="1"/>
      <c r="H695" s="1"/>
      <c r="I695" s="1"/>
      <c r="J695" s="1"/>
      <c r="K695" s="1"/>
    </row>
    <row r="696" spans="4:11" x14ac:dyDescent="0.2">
      <c r="D696" s="1"/>
      <c r="E696" s="1"/>
      <c r="F696" s="1"/>
      <c r="G696" s="1"/>
      <c r="H696" s="1"/>
      <c r="I696" s="1"/>
      <c r="J696" s="1"/>
      <c r="K696" s="1"/>
    </row>
    <row r="697" spans="4:11" x14ac:dyDescent="0.2">
      <c r="D697" s="1"/>
      <c r="E697" s="1"/>
      <c r="F697" s="1"/>
      <c r="G697" s="1"/>
      <c r="H697" s="1"/>
      <c r="I697" s="1"/>
      <c r="J697" s="1"/>
      <c r="K697" s="1"/>
    </row>
    <row r="698" spans="4:11" x14ac:dyDescent="0.2">
      <c r="D698" s="1"/>
      <c r="E698" s="1"/>
      <c r="F698" s="1"/>
      <c r="G698" s="1"/>
      <c r="H698" s="1"/>
      <c r="I698" s="1"/>
      <c r="J698" s="1"/>
      <c r="K698" s="1"/>
    </row>
    <row r="699" spans="4:11" x14ac:dyDescent="0.2">
      <c r="D699" s="1"/>
      <c r="E699" s="1"/>
      <c r="F699" s="1"/>
      <c r="G699" s="1"/>
      <c r="H699" s="1"/>
      <c r="I699" s="1"/>
      <c r="J699" s="1"/>
      <c r="K699" s="1"/>
    </row>
    <row r="700" spans="4:11" x14ac:dyDescent="0.2">
      <c r="D700" s="1"/>
      <c r="E700" s="1"/>
      <c r="F700" s="1"/>
      <c r="G700" s="1"/>
      <c r="H700" s="1"/>
      <c r="I700" s="1"/>
      <c r="J700" s="1"/>
      <c r="K700" s="1"/>
    </row>
    <row r="701" spans="4:11" x14ac:dyDescent="0.2">
      <c r="D701" s="1"/>
      <c r="E701" s="1"/>
      <c r="F701" s="1"/>
      <c r="G701" s="1"/>
      <c r="H701" s="1"/>
      <c r="I701" s="1"/>
      <c r="J701" s="1"/>
      <c r="K701" s="1"/>
    </row>
    <row r="702" spans="4:11" x14ac:dyDescent="0.2">
      <c r="D702" s="1"/>
      <c r="E702" s="1"/>
      <c r="F702" s="1"/>
      <c r="G702" s="1"/>
      <c r="H702" s="1"/>
      <c r="I702" s="1"/>
      <c r="J702" s="1"/>
      <c r="K702" s="1"/>
    </row>
    <row r="703" spans="4:11" x14ac:dyDescent="0.2">
      <c r="D703" s="1"/>
      <c r="E703" s="1"/>
      <c r="F703" s="1"/>
      <c r="G703" s="1"/>
      <c r="H703" s="1"/>
      <c r="I703" s="1"/>
      <c r="J703" s="1"/>
      <c r="K703" s="1"/>
    </row>
    <row r="704" spans="4:11" x14ac:dyDescent="0.2">
      <c r="D704" s="1"/>
      <c r="E704" s="1"/>
      <c r="F704" s="1"/>
      <c r="G704" s="1"/>
      <c r="H704" s="1"/>
      <c r="I704" s="1"/>
      <c r="J704" s="1"/>
      <c r="K704" s="1"/>
    </row>
    <row r="705" spans="4:11" x14ac:dyDescent="0.2">
      <c r="D705" s="1"/>
      <c r="E705" s="1"/>
      <c r="F705" s="1"/>
      <c r="G705" s="1"/>
      <c r="H705" s="1"/>
      <c r="I705" s="1"/>
      <c r="J705" s="1"/>
      <c r="K705" s="1"/>
    </row>
    <row r="706" spans="4:11" x14ac:dyDescent="0.2">
      <c r="D706" s="1"/>
      <c r="E706" s="1"/>
      <c r="F706" s="1"/>
      <c r="G706" s="1"/>
      <c r="H706" s="1"/>
      <c r="I706" s="1"/>
      <c r="J706" s="1"/>
      <c r="K706" s="1"/>
    </row>
    <row r="707" spans="4:11" x14ac:dyDescent="0.2">
      <c r="D707" s="1"/>
      <c r="E707" s="1"/>
      <c r="F707" s="1"/>
      <c r="G707" s="1"/>
      <c r="H707" s="1"/>
      <c r="I707" s="1"/>
      <c r="J707" s="1"/>
      <c r="K707" s="1"/>
    </row>
    <row r="708" spans="4:11" x14ac:dyDescent="0.2">
      <c r="D708" s="1"/>
      <c r="E708" s="1"/>
      <c r="F708" s="1"/>
      <c r="G708" s="1"/>
      <c r="H708" s="1"/>
      <c r="I708" s="1"/>
      <c r="J708" s="1"/>
      <c r="K708" s="1"/>
    </row>
    <row r="709" spans="4:11" x14ac:dyDescent="0.2">
      <c r="D709" s="1"/>
      <c r="E709" s="1"/>
      <c r="F709" s="1"/>
      <c r="G709" s="1"/>
      <c r="H709" s="1"/>
      <c r="I709" s="1"/>
      <c r="J709" s="1"/>
      <c r="K709" s="1"/>
    </row>
    <row r="710" spans="4:11" x14ac:dyDescent="0.2">
      <c r="D710" s="1"/>
      <c r="E710" s="1"/>
      <c r="F710" s="1"/>
      <c r="G710" s="1"/>
      <c r="H710" s="1"/>
      <c r="I710" s="1"/>
      <c r="J710" s="1"/>
      <c r="K710" s="1"/>
    </row>
    <row r="711" spans="4:11" x14ac:dyDescent="0.2">
      <c r="D711" s="1"/>
      <c r="E711" s="1"/>
      <c r="F711" s="1"/>
      <c r="G711" s="1"/>
      <c r="H711" s="1"/>
      <c r="I711" s="1"/>
      <c r="J711" s="1"/>
      <c r="K711" s="1"/>
    </row>
    <row r="712" spans="4:11" x14ac:dyDescent="0.2">
      <c r="D712" s="1"/>
      <c r="E712" s="1"/>
      <c r="F712" s="1"/>
      <c r="G712" s="1"/>
      <c r="H712" s="1"/>
      <c r="I712" s="1"/>
      <c r="J712" s="1"/>
      <c r="K712" s="1"/>
    </row>
    <row r="713" spans="4:11" x14ac:dyDescent="0.2">
      <c r="D713" s="1"/>
      <c r="E713" s="1"/>
      <c r="F713" s="1"/>
      <c r="G713" s="1"/>
      <c r="H713" s="1"/>
      <c r="I713" s="1"/>
      <c r="J713" s="1"/>
      <c r="K713" s="1"/>
    </row>
    <row r="714" spans="4:11" x14ac:dyDescent="0.2">
      <c r="D714" s="1"/>
      <c r="E714" s="1"/>
      <c r="F714" s="1"/>
      <c r="G714" s="1"/>
      <c r="H714" s="1"/>
      <c r="I714" s="1"/>
      <c r="J714" s="1"/>
      <c r="K714" s="1"/>
    </row>
    <row r="715" spans="4:11" x14ac:dyDescent="0.2">
      <c r="D715" s="1"/>
      <c r="E715" s="1"/>
      <c r="F715" s="1"/>
      <c r="G715" s="1"/>
      <c r="H715" s="1"/>
      <c r="I715" s="1"/>
      <c r="J715" s="1"/>
      <c r="K715" s="1"/>
    </row>
    <row r="716" spans="4:11" x14ac:dyDescent="0.2">
      <c r="D716" s="1"/>
      <c r="E716" s="1"/>
      <c r="F716" s="1"/>
      <c r="G716" s="1"/>
      <c r="H716" s="1"/>
      <c r="I716" s="1"/>
      <c r="J716" s="1"/>
      <c r="K716" s="1"/>
    </row>
    <row r="717" spans="4:11" x14ac:dyDescent="0.2">
      <c r="D717" s="1"/>
      <c r="E717" s="1"/>
      <c r="F717" s="1"/>
      <c r="G717" s="1"/>
      <c r="H717" s="1"/>
      <c r="I717" s="1"/>
      <c r="J717" s="1"/>
      <c r="K717" s="1"/>
    </row>
    <row r="718" spans="4:11" x14ac:dyDescent="0.2">
      <c r="D718" s="1"/>
      <c r="E718" s="1"/>
      <c r="F718" s="1"/>
      <c r="G718" s="1"/>
      <c r="H718" s="1"/>
      <c r="I718" s="1"/>
      <c r="J718" s="1"/>
      <c r="K718" s="1"/>
    </row>
    <row r="719" spans="4:11" x14ac:dyDescent="0.2">
      <c r="D719" s="1"/>
      <c r="E719" s="1"/>
      <c r="F719" s="1"/>
      <c r="G719" s="1"/>
      <c r="H719" s="1"/>
      <c r="I719" s="1"/>
      <c r="J719" s="1"/>
      <c r="K719" s="1"/>
    </row>
    <row r="720" spans="4:11" x14ac:dyDescent="0.2">
      <c r="D720" s="1"/>
      <c r="E720" s="1"/>
      <c r="F720" s="1"/>
      <c r="G720" s="1"/>
      <c r="H720" s="1"/>
      <c r="I720" s="1"/>
      <c r="J720" s="1"/>
      <c r="K720" s="1"/>
    </row>
    <row r="721" spans="4:11" x14ac:dyDescent="0.2">
      <c r="D721" s="1"/>
      <c r="E721" s="1"/>
      <c r="F721" s="1"/>
      <c r="G721" s="1"/>
      <c r="H721" s="1"/>
      <c r="I721" s="1"/>
      <c r="J721" s="1"/>
      <c r="K721" s="1"/>
    </row>
    <row r="722" spans="4:11" x14ac:dyDescent="0.2">
      <c r="D722" s="1"/>
      <c r="E722" s="1"/>
      <c r="F722" s="1"/>
      <c r="G722" s="1"/>
      <c r="H722" s="1"/>
      <c r="I722" s="1"/>
      <c r="J722" s="1"/>
      <c r="K722" s="1"/>
    </row>
    <row r="723" spans="4:11" x14ac:dyDescent="0.2">
      <c r="D723" s="1"/>
      <c r="E723" s="1"/>
      <c r="F723" s="1"/>
      <c r="G723" s="1"/>
      <c r="H723" s="1"/>
      <c r="I723" s="1"/>
      <c r="J723" s="1"/>
      <c r="K723" s="1"/>
    </row>
    <row r="724" spans="4:11" x14ac:dyDescent="0.2">
      <c r="D724" s="1"/>
      <c r="E724" s="1"/>
      <c r="F724" s="1"/>
      <c r="G724" s="1"/>
      <c r="H724" s="1"/>
      <c r="I724" s="1"/>
      <c r="J724" s="1"/>
      <c r="K724" s="1"/>
    </row>
    <row r="725" spans="4:11" x14ac:dyDescent="0.2">
      <c r="D725" s="1"/>
      <c r="E725" s="1"/>
      <c r="F725" s="1"/>
      <c r="G725" s="1"/>
      <c r="H725" s="1"/>
      <c r="I725" s="1"/>
      <c r="J725" s="1"/>
      <c r="K725" s="1"/>
    </row>
    <row r="726" spans="4:11" x14ac:dyDescent="0.2">
      <c r="D726" s="1"/>
      <c r="E726" s="1"/>
      <c r="F726" s="1"/>
      <c r="G726" s="1"/>
      <c r="H726" s="1"/>
      <c r="I726" s="1"/>
      <c r="J726" s="1"/>
      <c r="K726" s="1"/>
    </row>
    <row r="727" spans="4:11" x14ac:dyDescent="0.2">
      <c r="D727" s="1"/>
      <c r="E727" s="1"/>
      <c r="F727" s="1"/>
      <c r="G727" s="1"/>
      <c r="H727" s="1"/>
      <c r="I727" s="1"/>
      <c r="J727" s="1"/>
      <c r="K727" s="1"/>
    </row>
    <row r="728" spans="4:11" x14ac:dyDescent="0.2">
      <c r="D728" s="1"/>
      <c r="E728" s="1"/>
      <c r="F728" s="1"/>
      <c r="G728" s="1"/>
      <c r="H728" s="1"/>
      <c r="I728" s="1"/>
      <c r="J728" s="1"/>
      <c r="K728" s="1"/>
    </row>
    <row r="729" spans="4:11" x14ac:dyDescent="0.2">
      <c r="D729" s="1"/>
      <c r="E729" s="1"/>
      <c r="F729" s="1"/>
      <c r="G729" s="1"/>
      <c r="H729" s="1"/>
      <c r="I729" s="1"/>
      <c r="J729" s="1"/>
      <c r="K729" s="1"/>
    </row>
    <row r="730" spans="4:11" x14ac:dyDescent="0.2">
      <c r="D730" s="1"/>
      <c r="E730" s="1"/>
      <c r="F730" s="1"/>
      <c r="G730" s="1"/>
      <c r="H730" s="1"/>
      <c r="I730" s="1"/>
      <c r="J730" s="1"/>
      <c r="K730" s="1"/>
    </row>
    <row r="731" spans="4:11" x14ac:dyDescent="0.2">
      <c r="D731" s="1"/>
      <c r="E731" s="1"/>
      <c r="F731" s="1"/>
      <c r="G731" s="1"/>
      <c r="H731" s="1"/>
      <c r="I731" s="1"/>
      <c r="J731" s="1"/>
      <c r="K731" s="1"/>
    </row>
    <row r="732" spans="4:11" x14ac:dyDescent="0.2">
      <c r="D732" s="1"/>
      <c r="E732" s="1"/>
      <c r="F732" s="1"/>
      <c r="G732" s="1"/>
      <c r="H732" s="1"/>
      <c r="I732" s="1"/>
      <c r="J732" s="1"/>
      <c r="K732" s="1"/>
    </row>
    <row r="733" spans="4:11" x14ac:dyDescent="0.2">
      <c r="D733" s="1"/>
      <c r="E733" s="1"/>
      <c r="F733" s="1"/>
      <c r="G733" s="1"/>
      <c r="H733" s="1"/>
      <c r="I733" s="1"/>
      <c r="J733" s="1"/>
      <c r="K733" s="1"/>
    </row>
    <row r="734" spans="4:11" x14ac:dyDescent="0.2">
      <c r="D734" s="1"/>
      <c r="E734" s="1"/>
      <c r="F734" s="1"/>
      <c r="G734" s="1"/>
      <c r="H734" s="1"/>
      <c r="I734" s="1"/>
      <c r="J734" s="1"/>
      <c r="K734" s="1"/>
    </row>
    <row r="735" spans="4:11" x14ac:dyDescent="0.2">
      <c r="D735" s="1"/>
      <c r="E735" s="1"/>
      <c r="F735" s="1"/>
      <c r="G735" s="1"/>
      <c r="H735" s="1"/>
      <c r="I735" s="1"/>
      <c r="J735" s="1"/>
      <c r="K735" s="1"/>
    </row>
    <row r="736" spans="4:11" x14ac:dyDescent="0.2">
      <c r="D736" s="1"/>
      <c r="E736" s="1"/>
      <c r="F736" s="1"/>
      <c r="G736" s="1"/>
      <c r="H736" s="1"/>
      <c r="I736" s="1"/>
      <c r="J736" s="1"/>
      <c r="K736" s="1"/>
    </row>
    <row r="737" spans="4:11" x14ac:dyDescent="0.2">
      <c r="D737" s="1"/>
      <c r="E737" s="1"/>
      <c r="F737" s="1"/>
      <c r="G737" s="1"/>
      <c r="H737" s="1"/>
      <c r="I737" s="1"/>
      <c r="J737" s="1"/>
      <c r="K737" s="1"/>
    </row>
    <row r="738" spans="4:11" x14ac:dyDescent="0.2">
      <c r="D738" s="1"/>
      <c r="E738" s="1"/>
      <c r="F738" s="1"/>
      <c r="G738" s="1"/>
      <c r="H738" s="1"/>
      <c r="I738" s="1"/>
      <c r="J738" s="1"/>
      <c r="K738" s="1"/>
    </row>
    <row r="739" spans="4:11" x14ac:dyDescent="0.2">
      <c r="D739" s="1"/>
      <c r="E739" s="1"/>
      <c r="F739" s="1"/>
      <c r="G739" s="1"/>
      <c r="H739" s="1"/>
      <c r="I739" s="1"/>
      <c r="J739" s="1"/>
      <c r="K739" s="1"/>
    </row>
    <row r="740" spans="4:11" x14ac:dyDescent="0.2">
      <c r="D740" s="1"/>
      <c r="E740" s="1"/>
      <c r="F740" s="1"/>
      <c r="G740" s="1"/>
      <c r="H740" s="1"/>
      <c r="I740" s="1"/>
      <c r="J740" s="1"/>
      <c r="K740" s="1"/>
    </row>
    <row r="741" spans="4:11" x14ac:dyDescent="0.2">
      <c r="D741" s="1"/>
      <c r="E741" s="1"/>
      <c r="F741" s="1"/>
      <c r="G741" s="1"/>
      <c r="H741" s="1"/>
      <c r="I741" s="1"/>
      <c r="J741" s="1"/>
      <c r="K741" s="1"/>
    </row>
    <row r="742" spans="4:11" x14ac:dyDescent="0.2">
      <c r="D742" s="1"/>
      <c r="E742" s="1"/>
      <c r="F742" s="1"/>
      <c r="G742" s="1"/>
      <c r="H742" s="1"/>
      <c r="I742" s="1"/>
      <c r="J742" s="1"/>
      <c r="K742" s="1"/>
    </row>
    <row r="743" spans="4:11" x14ac:dyDescent="0.2">
      <c r="D743" s="1"/>
      <c r="E743" s="1"/>
      <c r="F743" s="1"/>
      <c r="G743" s="1"/>
      <c r="H743" s="1"/>
      <c r="I743" s="1"/>
      <c r="J743" s="1"/>
      <c r="K743" s="1"/>
    </row>
    <row r="744" spans="4:11" x14ac:dyDescent="0.2">
      <c r="D744" s="1"/>
      <c r="E744" s="1"/>
      <c r="F744" s="1"/>
      <c r="G744" s="1"/>
      <c r="H744" s="1"/>
      <c r="I744" s="1"/>
      <c r="J744" s="1"/>
      <c r="K744" s="1"/>
    </row>
    <row r="745" spans="4:11" x14ac:dyDescent="0.2">
      <c r="D745" s="1"/>
      <c r="E745" s="1"/>
      <c r="F745" s="1"/>
      <c r="G745" s="1"/>
      <c r="H745" s="1"/>
      <c r="I745" s="1"/>
      <c r="J745" s="1"/>
      <c r="K745" s="1"/>
    </row>
    <row r="746" spans="4:11" x14ac:dyDescent="0.2">
      <c r="D746" s="1"/>
      <c r="E746" s="1"/>
      <c r="F746" s="1"/>
      <c r="G746" s="1"/>
      <c r="H746" s="1"/>
      <c r="I746" s="1"/>
      <c r="J746" s="1"/>
      <c r="K746" s="1"/>
    </row>
    <row r="747" spans="4:11" x14ac:dyDescent="0.2">
      <c r="D747" s="1"/>
      <c r="E747" s="1"/>
      <c r="F747" s="1"/>
      <c r="G747" s="1"/>
      <c r="H747" s="1"/>
      <c r="I747" s="1"/>
      <c r="J747" s="1"/>
      <c r="K747" s="1"/>
    </row>
    <row r="748" spans="4:11" x14ac:dyDescent="0.2">
      <c r="D748" s="1"/>
      <c r="E748" s="1"/>
      <c r="F748" s="1"/>
      <c r="G748" s="1"/>
      <c r="H748" s="1"/>
      <c r="I748" s="1"/>
      <c r="J748" s="1"/>
      <c r="K748" s="1"/>
    </row>
    <row r="749" spans="4:11" x14ac:dyDescent="0.2">
      <c r="D749" s="1"/>
      <c r="E749" s="1"/>
      <c r="F749" s="1"/>
      <c r="G749" s="1"/>
      <c r="H749" s="1"/>
      <c r="I749" s="1"/>
      <c r="J749" s="1"/>
      <c r="K749" s="1"/>
    </row>
    <row r="750" spans="4:11" x14ac:dyDescent="0.2">
      <c r="D750" s="1"/>
      <c r="E750" s="1"/>
      <c r="F750" s="1"/>
      <c r="G750" s="1"/>
      <c r="H750" s="1"/>
      <c r="I750" s="1"/>
      <c r="J750" s="1"/>
      <c r="K750" s="1"/>
    </row>
    <row r="751" spans="4:11" x14ac:dyDescent="0.2">
      <c r="D751" s="1"/>
      <c r="E751" s="1"/>
      <c r="F751" s="1"/>
      <c r="G751" s="1"/>
      <c r="H751" s="1"/>
      <c r="I751" s="1"/>
      <c r="J751" s="1"/>
      <c r="K751" s="1"/>
    </row>
    <row r="752" spans="4:11" x14ac:dyDescent="0.2">
      <c r="D752" s="1"/>
      <c r="E752" s="1"/>
      <c r="F752" s="1"/>
      <c r="G752" s="1"/>
      <c r="H752" s="1"/>
      <c r="I752" s="1"/>
      <c r="J752" s="1"/>
      <c r="K752" s="1"/>
    </row>
    <row r="753" spans="4:11" x14ac:dyDescent="0.2">
      <c r="D753" s="1"/>
      <c r="E753" s="1"/>
      <c r="F753" s="1"/>
      <c r="G753" s="1"/>
      <c r="H753" s="1"/>
      <c r="I753" s="1"/>
      <c r="J753" s="1"/>
      <c r="K753" s="1"/>
    </row>
    <row r="754" spans="4:11" x14ac:dyDescent="0.2">
      <c r="D754" s="1"/>
      <c r="E754" s="1"/>
      <c r="F754" s="1"/>
      <c r="G754" s="1"/>
      <c r="H754" s="1"/>
      <c r="I754" s="1"/>
      <c r="J754" s="1"/>
      <c r="K754" s="1"/>
    </row>
    <row r="755" spans="4:11" x14ac:dyDescent="0.2">
      <c r="D755" s="1"/>
      <c r="E755" s="1"/>
      <c r="F755" s="1"/>
      <c r="G755" s="1"/>
      <c r="H755" s="1"/>
      <c r="I755" s="1"/>
      <c r="J755" s="1"/>
      <c r="K755" s="1"/>
    </row>
    <row r="756" spans="4:11" x14ac:dyDescent="0.2">
      <c r="D756" s="1"/>
      <c r="E756" s="1"/>
      <c r="F756" s="1"/>
      <c r="G756" s="1"/>
      <c r="H756" s="1"/>
      <c r="I756" s="1"/>
      <c r="J756" s="1"/>
      <c r="K756" s="1"/>
    </row>
    <row r="757" spans="4:11" x14ac:dyDescent="0.2">
      <c r="D757" s="1"/>
      <c r="E757" s="1"/>
      <c r="F757" s="1"/>
      <c r="G757" s="1"/>
      <c r="H757" s="1"/>
      <c r="I757" s="1"/>
      <c r="J757" s="1"/>
      <c r="K757" s="1"/>
    </row>
    <row r="758" spans="4:11" x14ac:dyDescent="0.2">
      <c r="D758" s="1"/>
      <c r="E758" s="1"/>
      <c r="F758" s="1"/>
      <c r="G758" s="1"/>
      <c r="H758" s="1"/>
      <c r="I758" s="1"/>
      <c r="J758" s="1"/>
      <c r="K758" s="1"/>
    </row>
    <row r="759" spans="4:11" x14ac:dyDescent="0.2">
      <c r="D759" s="1"/>
      <c r="E759" s="1"/>
      <c r="F759" s="1"/>
      <c r="G759" s="1"/>
      <c r="H759" s="1"/>
      <c r="I759" s="1"/>
      <c r="J759" s="1"/>
      <c r="K759" s="1"/>
    </row>
    <row r="760" spans="4:11" x14ac:dyDescent="0.2">
      <c r="D760" s="1"/>
      <c r="E760" s="1"/>
      <c r="F760" s="1"/>
      <c r="G760" s="1"/>
      <c r="H760" s="1"/>
      <c r="I760" s="1"/>
      <c r="J760" s="1"/>
      <c r="K760" s="1"/>
    </row>
    <row r="761" spans="4:11" x14ac:dyDescent="0.2">
      <c r="D761" s="1"/>
      <c r="E761" s="1"/>
      <c r="F761" s="1"/>
      <c r="G761" s="1"/>
      <c r="H761" s="1"/>
      <c r="I761" s="1"/>
      <c r="J761" s="1"/>
      <c r="K761" s="1"/>
    </row>
    <row r="762" spans="4:11" x14ac:dyDescent="0.2">
      <c r="D762" s="1"/>
      <c r="E762" s="1"/>
      <c r="F762" s="1"/>
      <c r="G762" s="1"/>
      <c r="H762" s="1"/>
      <c r="I762" s="1"/>
      <c r="J762" s="1"/>
      <c r="K762" s="1"/>
    </row>
    <row r="763" spans="4:11" x14ac:dyDescent="0.2">
      <c r="D763" s="1"/>
      <c r="E763" s="1"/>
      <c r="F763" s="1"/>
      <c r="G763" s="1"/>
      <c r="H763" s="1"/>
      <c r="I763" s="1"/>
      <c r="J763" s="1"/>
      <c r="K763" s="1"/>
    </row>
    <row r="764" spans="4:11" x14ac:dyDescent="0.2">
      <c r="D764" s="1"/>
      <c r="E764" s="1"/>
      <c r="F764" s="1"/>
      <c r="G764" s="1"/>
      <c r="H764" s="1"/>
      <c r="I764" s="1"/>
      <c r="J764" s="1"/>
      <c r="K764" s="1"/>
    </row>
    <row r="765" spans="4:11" x14ac:dyDescent="0.2">
      <c r="D765" s="1"/>
      <c r="E765" s="1"/>
      <c r="F765" s="1"/>
      <c r="G765" s="1"/>
      <c r="H765" s="1"/>
      <c r="I765" s="1"/>
      <c r="J765" s="1"/>
      <c r="K765" s="1"/>
    </row>
    <row r="766" spans="4:11" x14ac:dyDescent="0.2">
      <c r="D766" s="1"/>
      <c r="E766" s="1"/>
      <c r="F766" s="1"/>
      <c r="G766" s="1"/>
      <c r="H766" s="1"/>
      <c r="I766" s="1"/>
      <c r="J766" s="1"/>
      <c r="K766" s="1"/>
    </row>
    <row r="767" spans="4:11" x14ac:dyDescent="0.2">
      <c r="D767" s="1"/>
      <c r="E767" s="1"/>
      <c r="F767" s="1"/>
      <c r="G767" s="1"/>
      <c r="H767" s="1"/>
      <c r="I767" s="1"/>
      <c r="J767" s="1"/>
      <c r="K767" s="1"/>
    </row>
    <row r="768" spans="4:11" x14ac:dyDescent="0.2">
      <c r="D768" s="1"/>
      <c r="E768" s="1"/>
      <c r="F768" s="1"/>
      <c r="G768" s="1"/>
      <c r="H768" s="1"/>
      <c r="I768" s="1"/>
      <c r="J768" s="1"/>
      <c r="K768" s="1"/>
    </row>
    <row r="769" spans="4:11" x14ac:dyDescent="0.2">
      <c r="D769" s="1"/>
      <c r="E769" s="1"/>
      <c r="F769" s="1"/>
      <c r="G769" s="1"/>
      <c r="H769" s="1"/>
      <c r="I769" s="1"/>
      <c r="J769" s="1"/>
      <c r="K769" s="1"/>
    </row>
    <row r="770" spans="4:11" x14ac:dyDescent="0.2">
      <c r="D770" s="1"/>
      <c r="E770" s="1"/>
      <c r="F770" s="1"/>
      <c r="G770" s="1"/>
      <c r="H770" s="1"/>
      <c r="I770" s="1"/>
      <c r="J770" s="1"/>
      <c r="K770" s="1"/>
    </row>
  </sheetData>
  <sheetProtection algorithmName="SHA-512" hashValue="nhXoxItrddM6HdHSpqX9Z4Y0o7jrzuo28iAVwYVJZRNrBP9csf0K6LTnd+W2t0Bupg0ePO0ZAbhwXS5f3WaXlw==" saltValue="Jm4a2ilUq7mjQqCdvg9oUQ==" spinCount="100000" sheet="1" objects="1" scenarios="1" sort="0" autoFilter="0"/>
  <autoFilter ref="A1:N1" xr:uid="{A3602864-ED8D-41D5-9862-99AA33BAF4B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EAFD-C96C-4A2B-8D81-5430D82B8396}">
  <sheetPr>
    <tabColor theme="3" tint="0.749992370372631"/>
  </sheetPr>
  <dimension ref="A1:N57"/>
  <sheetViews>
    <sheetView zoomScaleNormal="100" workbookViewId="0">
      <pane ySplit="1" topLeftCell="A2" activePane="bottomLeft" state="frozen"/>
      <selection pane="bottomLeft" activeCell="C46" sqref="C46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3.5" customWidth="1"/>
    <col min="4" max="4" width="8.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4" bestFit="1" customWidth="1"/>
    <col min="10" max="10" width="13.6640625" bestFit="1" customWidth="1"/>
    <col min="11" max="11" width="15.1640625" bestFit="1" customWidth="1"/>
    <col min="12" max="14" width="10.6640625" customWidth="1"/>
  </cols>
  <sheetData>
    <row r="1" spans="1:14" x14ac:dyDescent="0.2">
      <c r="A1" s="5" t="s">
        <v>168</v>
      </c>
      <c r="B1" s="13" t="s">
        <v>0</v>
      </c>
      <c r="C1" s="13" t="s">
        <v>1</v>
      </c>
      <c r="D1" s="14" t="s">
        <v>155</v>
      </c>
      <c r="E1" s="14" t="s">
        <v>2</v>
      </c>
      <c r="F1" s="15" t="s">
        <v>3</v>
      </c>
      <c r="G1" s="14" t="s">
        <v>4</v>
      </c>
      <c r="H1" s="14" t="s">
        <v>5</v>
      </c>
      <c r="I1" s="34" t="s">
        <v>225</v>
      </c>
      <c r="J1" s="35" t="s">
        <v>223</v>
      </c>
      <c r="K1" s="35" t="s">
        <v>224</v>
      </c>
      <c r="L1" s="16" t="s">
        <v>6</v>
      </c>
      <c r="M1" s="4" t="s">
        <v>7</v>
      </c>
      <c r="N1" s="17" t="s">
        <v>124</v>
      </c>
    </row>
    <row r="2" spans="1:14" x14ac:dyDescent="0.2">
      <c r="A2" s="46">
        <v>1</v>
      </c>
      <c r="B2" s="12" t="s">
        <v>22</v>
      </c>
      <c r="C2" s="7" t="s">
        <v>23</v>
      </c>
      <c r="D2" s="47">
        <v>35</v>
      </c>
      <c r="E2" s="47">
        <v>203</v>
      </c>
      <c r="F2" s="47">
        <v>5</v>
      </c>
      <c r="G2" s="47">
        <v>49</v>
      </c>
      <c r="H2" s="47">
        <v>90</v>
      </c>
      <c r="I2" s="8">
        <v>23</v>
      </c>
      <c r="J2">
        <v>5</v>
      </c>
      <c r="K2" s="25">
        <f>J2/I2</f>
        <v>0.21739130434782608</v>
      </c>
      <c r="L2" s="10">
        <v>5.8</v>
      </c>
      <c r="M2" s="9">
        <v>0.14285714285714285</v>
      </c>
      <c r="N2" s="37">
        <v>3.3608887853774192</v>
      </c>
    </row>
    <row r="3" spans="1:14" x14ac:dyDescent="0.2">
      <c r="A3" s="38">
        <v>2</v>
      </c>
      <c r="B3" s="39" t="s">
        <v>54</v>
      </c>
      <c r="C3" s="40" t="s">
        <v>146</v>
      </c>
      <c r="D3" s="48">
        <v>283</v>
      </c>
      <c r="E3" s="48">
        <v>1439</v>
      </c>
      <c r="F3" s="48">
        <v>28</v>
      </c>
      <c r="G3" s="48">
        <v>54</v>
      </c>
      <c r="H3" s="48">
        <v>162</v>
      </c>
      <c r="I3" s="41">
        <v>46</v>
      </c>
      <c r="J3" s="30">
        <v>15</v>
      </c>
      <c r="K3" s="42">
        <f t="shared" ref="K3:K41" si="0">J3/I3</f>
        <v>0.32608695652173914</v>
      </c>
      <c r="L3" s="43">
        <v>5.0848056537102471</v>
      </c>
      <c r="M3" s="44">
        <v>9.8939929328621903E-2</v>
      </c>
      <c r="N3" s="45">
        <v>3.0499144340865905</v>
      </c>
    </row>
    <row r="4" spans="1:14" x14ac:dyDescent="0.2">
      <c r="A4" s="46">
        <v>3</v>
      </c>
      <c r="B4" s="12" t="s">
        <v>32</v>
      </c>
      <c r="C4" s="7" t="s">
        <v>23</v>
      </c>
      <c r="D4" s="47">
        <v>330</v>
      </c>
      <c r="E4" s="47">
        <v>2402</v>
      </c>
      <c r="F4" s="47">
        <v>24</v>
      </c>
      <c r="G4" s="47">
        <v>55</v>
      </c>
      <c r="H4" s="47">
        <v>202</v>
      </c>
      <c r="I4" s="8">
        <v>38</v>
      </c>
      <c r="J4">
        <v>12</v>
      </c>
      <c r="K4" s="25">
        <f t="shared" si="0"/>
        <v>0.31578947368421051</v>
      </c>
      <c r="L4" s="10">
        <v>7.2787878787878784</v>
      </c>
      <c r="M4" s="9">
        <v>7.2727272727272724E-2</v>
      </c>
      <c r="N4" s="37">
        <v>2.8672265285568286</v>
      </c>
    </row>
    <row r="5" spans="1:14" x14ac:dyDescent="0.2">
      <c r="A5" s="38">
        <v>4</v>
      </c>
      <c r="B5" s="39" t="s">
        <v>70</v>
      </c>
      <c r="C5" s="40" t="s">
        <v>37</v>
      </c>
      <c r="D5" s="48">
        <v>254</v>
      </c>
      <c r="E5" s="48">
        <v>1189</v>
      </c>
      <c r="F5" s="48">
        <v>14</v>
      </c>
      <c r="G5" s="48">
        <v>70</v>
      </c>
      <c r="H5" s="48">
        <v>195</v>
      </c>
      <c r="I5" s="41">
        <v>65</v>
      </c>
      <c r="J5" s="30">
        <v>15</v>
      </c>
      <c r="K5" s="42">
        <f t="shared" si="0"/>
        <v>0.23076923076923078</v>
      </c>
      <c r="L5" s="43">
        <v>4.6811023622047241</v>
      </c>
      <c r="M5" s="44">
        <v>5.5118110236220472E-2</v>
      </c>
      <c r="N5" s="45">
        <v>2.7034835739682435</v>
      </c>
    </row>
    <row r="6" spans="1:14" x14ac:dyDescent="0.2">
      <c r="A6" s="46">
        <v>5</v>
      </c>
      <c r="B6" s="12" t="s">
        <v>28</v>
      </c>
      <c r="C6" s="7" t="s">
        <v>146</v>
      </c>
      <c r="D6" s="47">
        <v>1173</v>
      </c>
      <c r="E6" s="47">
        <v>3620</v>
      </c>
      <c r="F6" s="47">
        <v>69</v>
      </c>
      <c r="G6" s="47">
        <v>70</v>
      </c>
      <c r="H6" s="47">
        <v>261</v>
      </c>
      <c r="I6" s="8">
        <v>68</v>
      </c>
      <c r="J6">
        <v>19</v>
      </c>
      <c r="K6" s="25">
        <f t="shared" si="0"/>
        <v>0.27941176470588236</v>
      </c>
      <c r="L6" s="10">
        <v>3.0861040068201193</v>
      </c>
      <c r="M6" s="9">
        <v>5.8823529411764705E-2</v>
      </c>
      <c r="N6" s="37">
        <v>2.4958102601865435</v>
      </c>
    </row>
    <row r="7" spans="1:14" x14ac:dyDescent="0.2">
      <c r="A7" s="38">
        <v>6</v>
      </c>
      <c r="B7" s="39" t="s">
        <v>111</v>
      </c>
      <c r="C7" s="40" t="s">
        <v>146</v>
      </c>
      <c r="D7" s="48">
        <v>441</v>
      </c>
      <c r="E7" s="48">
        <v>1384</v>
      </c>
      <c r="F7" s="48">
        <v>28</v>
      </c>
      <c r="G7" s="48">
        <v>52</v>
      </c>
      <c r="H7" s="48">
        <v>171</v>
      </c>
      <c r="I7" s="41">
        <v>42</v>
      </c>
      <c r="J7" s="30">
        <v>18</v>
      </c>
      <c r="K7" s="42">
        <f t="shared" si="0"/>
        <v>0.42857142857142855</v>
      </c>
      <c r="L7" s="43">
        <v>3.1383219954648527</v>
      </c>
      <c r="M7" s="44">
        <v>6.3492063492063489E-2</v>
      </c>
      <c r="N7" s="45">
        <v>1.9012397054310497</v>
      </c>
    </row>
    <row r="8" spans="1:14" x14ac:dyDescent="0.2">
      <c r="A8" s="46">
        <v>7</v>
      </c>
      <c r="B8" s="12" t="s">
        <v>48</v>
      </c>
      <c r="C8" s="7" t="s">
        <v>146</v>
      </c>
      <c r="D8" s="47">
        <v>279</v>
      </c>
      <c r="E8" s="47">
        <v>876</v>
      </c>
      <c r="F8" s="47">
        <v>16</v>
      </c>
      <c r="G8" s="47">
        <v>53</v>
      </c>
      <c r="H8" s="47">
        <v>163</v>
      </c>
      <c r="I8" s="8">
        <v>40</v>
      </c>
      <c r="J8">
        <v>13</v>
      </c>
      <c r="K8" s="25">
        <f t="shared" si="0"/>
        <v>0.32500000000000001</v>
      </c>
      <c r="L8" s="10">
        <v>3.139784946236559</v>
      </c>
      <c r="M8" s="9">
        <v>5.7347670250896057E-2</v>
      </c>
      <c r="N8" s="37">
        <v>1.742213710283002</v>
      </c>
    </row>
    <row r="9" spans="1:14" x14ac:dyDescent="0.2">
      <c r="A9" s="38">
        <v>8</v>
      </c>
      <c r="B9" s="39" t="s">
        <v>112</v>
      </c>
      <c r="C9" s="40" t="s">
        <v>27</v>
      </c>
      <c r="D9" s="48">
        <v>179</v>
      </c>
      <c r="E9" s="48">
        <v>571</v>
      </c>
      <c r="F9" s="48">
        <v>9</v>
      </c>
      <c r="G9" s="48">
        <v>56</v>
      </c>
      <c r="H9" s="48">
        <v>143</v>
      </c>
      <c r="I9" s="41">
        <v>40</v>
      </c>
      <c r="J9" s="30">
        <v>12</v>
      </c>
      <c r="K9" s="42">
        <f t="shared" si="0"/>
        <v>0.3</v>
      </c>
      <c r="L9" s="43">
        <v>3.1899441340782122</v>
      </c>
      <c r="M9" s="44">
        <v>5.027932960893855E-2</v>
      </c>
      <c r="N9" s="45">
        <v>1.6307392819954689</v>
      </c>
    </row>
    <row r="10" spans="1:14" x14ac:dyDescent="0.2">
      <c r="A10" s="46">
        <v>9</v>
      </c>
      <c r="B10" s="12" t="s">
        <v>56</v>
      </c>
      <c r="C10" s="7" t="s">
        <v>146</v>
      </c>
      <c r="D10" s="47">
        <v>135</v>
      </c>
      <c r="E10" s="47">
        <v>529</v>
      </c>
      <c r="F10" s="47">
        <v>9</v>
      </c>
      <c r="G10" s="47">
        <v>50</v>
      </c>
      <c r="H10" s="47">
        <v>127</v>
      </c>
      <c r="I10" s="8">
        <v>21</v>
      </c>
      <c r="J10">
        <v>8</v>
      </c>
      <c r="K10" s="25">
        <f t="shared" si="0"/>
        <v>0.38095238095238093</v>
      </c>
      <c r="L10" s="10">
        <v>3.9185185185185185</v>
      </c>
      <c r="M10" s="9">
        <v>6.6666666666666666E-2</v>
      </c>
      <c r="N10" s="37">
        <v>1.5731655209949864</v>
      </c>
    </row>
    <row r="11" spans="1:14" x14ac:dyDescent="0.2">
      <c r="A11" s="38">
        <v>10</v>
      </c>
      <c r="B11" s="39" t="s">
        <v>21</v>
      </c>
      <c r="C11" s="40" t="s">
        <v>146</v>
      </c>
      <c r="D11" s="48">
        <v>1017</v>
      </c>
      <c r="E11" s="48">
        <v>2140</v>
      </c>
      <c r="F11" s="48">
        <v>46</v>
      </c>
      <c r="G11" s="48">
        <v>64</v>
      </c>
      <c r="H11" s="48">
        <v>230</v>
      </c>
      <c r="I11" s="41">
        <v>49</v>
      </c>
      <c r="J11" s="30">
        <v>16</v>
      </c>
      <c r="K11" s="42">
        <f t="shared" si="0"/>
        <v>0.32653061224489793</v>
      </c>
      <c r="L11" s="43">
        <v>2.1042281219272372</v>
      </c>
      <c r="M11" s="44">
        <v>4.5231071779744343E-2</v>
      </c>
      <c r="N11" s="45">
        <v>1.5419993512948189</v>
      </c>
    </row>
    <row r="12" spans="1:14" x14ac:dyDescent="0.2">
      <c r="A12" s="46">
        <v>11</v>
      </c>
      <c r="B12" s="12" t="s">
        <v>85</v>
      </c>
      <c r="C12" s="7" t="s">
        <v>86</v>
      </c>
      <c r="D12" s="47">
        <v>64</v>
      </c>
      <c r="E12" s="47">
        <v>447</v>
      </c>
      <c r="F12" s="47">
        <v>2</v>
      </c>
      <c r="G12" s="47">
        <v>41</v>
      </c>
      <c r="H12" s="47">
        <v>106</v>
      </c>
      <c r="I12" s="8">
        <v>4</v>
      </c>
      <c r="J12">
        <v>1</v>
      </c>
      <c r="K12" s="25">
        <f t="shared" si="0"/>
        <v>0.25</v>
      </c>
      <c r="L12" s="10">
        <v>6.984375</v>
      </c>
      <c r="M12" s="9">
        <v>3.125E-2</v>
      </c>
      <c r="N12" s="37">
        <v>1.1850970044988312</v>
      </c>
    </row>
    <row r="13" spans="1:14" x14ac:dyDescent="0.2">
      <c r="A13" s="38">
        <v>12</v>
      </c>
      <c r="B13" s="39" t="s">
        <v>114</v>
      </c>
      <c r="C13" s="40" t="s">
        <v>9</v>
      </c>
      <c r="D13" s="48">
        <v>251</v>
      </c>
      <c r="E13" s="48">
        <v>367</v>
      </c>
      <c r="F13" s="48">
        <v>10</v>
      </c>
      <c r="G13" s="48">
        <v>49</v>
      </c>
      <c r="H13" s="48">
        <v>111</v>
      </c>
      <c r="I13" s="41">
        <v>41</v>
      </c>
      <c r="J13" s="30">
        <v>8</v>
      </c>
      <c r="K13" s="42">
        <f t="shared" si="0"/>
        <v>0.1951219512195122</v>
      </c>
      <c r="L13" s="43">
        <v>1.4621513944223108</v>
      </c>
      <c r="M13" s="44">
        <v>3.9840637450199202E-2</v>
      </c>
      <c r="N13" s="45">
        <v>1.0958189486185088</v>
      </c>
    </row>
    <row r="14" spans="1:14" x14ac:dyDescent="0.2">
      <c r="A14" s="46">
        <v>13</v>
      </c>
      <c r="B14" s="12" t="s">
        <v>113</v>
      </c>
      <c r="C14" s="7" t="s">
        <v>94</v>
      </c>
      <c r="D14" s="47">
        <v>441</v>
      </c>
      <c r="E14" s="47">
        <v>1419</v>
      </c>
      <c r="F14" s="47">
        <v>24</v>
      </c>
      <c r="G14" s="47">
        <v>50</v>
      </c>
      <c r="H14" s="47">
        <v>166</v>
      </c>
      <c r="I14" s="8">
        <v>16</v>
      </c>
      <c r="J14">
        <v>5</v>
      </c>
      <c r="K14" s="25">
        <f t="shared" si="0"/>
        <v>0.3125</v>
      </c>
      <c r="L14" s="10">
        <v>3.2176870748299318</v>
      </c>
      <c r="M14" s="9">
        <v>5.4421768707482991E-2</v>
      </c>
      <c r="N14" s="37">
        <v>1.0745063862312942</v>
      </c>
    </row>
    <row r="15" spans="1:14" x14ac:dyDescent="0.2">
      <c r="A15" s="38">
        <v>14</v>
      </c>
      <c r="B15" s="39" t="s">
        <v>61</v>
      </c>
      <c r="C15" s="40" t="s">
        <v>27</v>
      </c>
      <c r="D15" s="48">
        <v>473</v>
      </c>
      <c r="E15" s="48">
        <v>1342</v>
      </c>
      <c r="F15" s="48">
        <v>6</v>
      </c>
      <c r="G15" s="48">
        <v>66</v>
      </c>
      <c r="H15" s="48">
        <v>201</v>
      </c>
      <c r="I15" s="41">
        <v>46</v>
      </c>
      <c r="J15" s="30">
        <v>17</v>
      </c>
      <c r="K15" s="42">
        <f t="shared" si="0"/>
        <v>0.36956521739130432</v>
      </c>
      <c r="L15" s="43">
        <v>2.8372093023255816</v>
      </c>
      <c r="M15" s="44">
        <v>1.2684989429175475E-2</v>
      </c>
      <c r="N15" s="45">
        <v>1.0599787563362564</v>
      </c>
    </row>
    <row r="16" spans="1:14" x14ac:dyDescent="0.2">
      <c r="A16" s="46">
        <v>15</v>
      </c>
      <c r="B16" s="12" t="s">
        <v>30</v>
      </c>
      <c r="C16" s="7" t="s">
        <v>31</v>
      </c>
      <c r="D16" s="47">
        <v>78</v>
      </c>
      <c r="E16" s="47">
        <v>526</v>
      </c>
      <c r="F16" s="47">
        <v>2</v>
      </c>
      <c r="G16" s="47">
        <v>43</v>
      </c>
      <c r="H16" s="47">
        <v>109</v>
      </c>
      <c r="I16" s="8">
        <v>3</v>
      </c>
      <c r="J16">
        <v>2</v>
      </c>
      <c r="K16" s="25">
        <f t="shared" si="0"/>
        <v>0.66666666666666663</v>
      </c>
      <c r="L16" s="10">
        <v>6.7435897435897436</v>
      </c>
      <c r="M16" s="9">
        <v>2.564102564102564E-2</v>
      </c>
      <c r="N16" s="37">
        <v>1.0084388016640717</v>
      </c>
    </row>
    <row r="17" spans="1:14" x14ac:dyDescent="0.2">
      <c r="A17" s="38">
        <v>16</v>
      </c>
      <c r="B17" s="39" t="s">
        <v>99</v>
      </c>
      <c r="C17" s="40" t="s">
        <v>94</v>
      </c>
      <c r="D17" s="48">
        <v>313</v>
      </c>
      <c r="E17" s="48">
        <v>640</v>
      </c>
      <c r="F17" s="48">
        <v>18</v>
      </c>
      <c r="G17" s="48">
        <v>49</v>
      </c>
      <c r="H17" s="48">
        <v>139</v>
      </c>
      <c r="I17" s="41">
        <v>14</v>
      </c>
      <c r="J17" s="30">
        <v>5</v>
      </c>
      <c r="K17" s="42">
        <f t="shared" si="0"/>
        <v>0.35714285714285715</v>
      </c>
      <c r="L17" s="43">
        <v>2.0447284345047922</v>
      </c>
      <c r="M17" s="44">
        <v>5.7507987220447282E-2</v>
      </c>
      <c r="N17" s="45">
        <v>0.81690695058766671</v>
      </c>
    </row>
    <row r="18" spans="1:14" x14ac:dyDescent="0.2">
      <c r="A18" s="46">
        <v>17</v>
      </c>
      <c r="B18" s="12" t="s">
        <v>72</v>
      </c>
      <c r="C18" s="7" t="s">
        <v>72</v>
      </c>
      <c r="D18" s="47">
        <v>1036</v>
      </c>
      <c r="E18" s="47">
        <v>2085</v>
      </c>
      <c r="F18" s="47">
        <v>24</v>
      </c>
      <c r="G18" s="47">
        <v>56</v>
      </c>
      <c r="H18" s="47">
        <v>220</v>
      </c>
      <c r="I18" s="8">
        <v>35</v>
      </c>
      <c r="J18">
        <v>12</v>
      </c>
      <c r="K18" s="25">
        <f t="shared" si="0"/>
        <v>0.34285714285714286</v>
      </c>
      <c r="L18" s="10">
        <v>2.0125482625482625</v>
      </c>
      <c r="M18" s="9">
        <v>2.3166023166023165E-2</v>
      </c>
      <c r="N18" s="37">
        <v>0.76943656287764617</v>
      </c>
    </row>
    <row r="19" spans="1:14" x14ac:dyDescent="0.2">
      <c r="A19" s="38">
        <v>18</v>
      </c>
      <c r="B19" s="39" t="s">
        <v>83</v>
      </c>
      <c r="C19" s="40" t="s">
        <v>146</v>
      </c>
      <c r="D19" s="48">
        <v>308</v>
      </c>
      <c r="E19" s="48">
        <v>886</v>
      </c>
      <c r="F19" s="48">
        <v>9</v>
      </c>
      <c r="G19" s="48">
        <v>54</v>
      </c>
      <c r="H19" s="48">
        <v>169</v>
      </c>
      <c r="I19" s="41">
        <v>23</v>
      </c>
      <c r="J19" s="30">
        <v>10</v>
      </c>
      <c r="K19" s="42">
        <f t="shared" si="0"/>
        <v>0.43478260869565216</v>
      </c>
      <c r="L19" s="43">
        <v>2.8766233766233764</v>
      </c>
      <c r="M19" s="44">
        <v>2.922077922077922E-2</v>
      </c>
      <c r="N19" s="45">
        <v>0.7475561932882262</v>
      </c>
    </row>
    <row r="20" spans="1:14" x14ac:dyDescent="0.2">
      <c r="A20" s="46">
        <v>19</v>
      </c>
      <c r="B20" s="12" t="s">
        <v>108</v>
      </c>
      <c r="C20" s="7" t="s">
        <v>94</v>
      </c>
      <c r="D20" s="47">
        <v>300</v>
      </c>
      <c r="E20" s="47">
        <v>649</v>
      </c>
      <c r="F20" s="47">
        <v>14</v>
      </c>
      <c r="G20" s="47">
        <v>44</v>
      </c>
      <c r="H20" s="47">
        <v>132</v>
      </c>
      <c r="I20" s="8">
        <v>16</v>
      </c>
      <c r="J20">
        <v>7</v>
      </c>
      <c r="K20" s="25">
        <f t="shared" si="0"/>
        <v>0.4375</v>
      </c>
      <c r="L20" s="10">
        <v>2.1633333333333336</v>
      </c>
      <c r="M20" s="9">
        <v>4.6666666666666669E-2</v>
      </c>
      <c r="N20" s="37">
        <v>0.70794907220844305</v>
      </c>
    </row>
    <row r="21" spans="1:14" x14ac:dyDescent="0.2">
      <c r="A21" s="38">
        <v>20</v>
      </c>
      <c r="B21" s="39" t="s">
        <v>84</v>
      </c>
      <c r="C21" s="40" t="s">
        <v>15</v>
      </c>
      <c r="D21" s="48">
        <v>231</v>
      </c>
      <c r="E21" s="48">
        <v>604</v>
      </c>
      <c r="F21" s="48">
        <v>6</v>
      </c>
      <c r="G21" s="48">
        <v>52</v>
      </c>
      <c r="H21" s="48">
        <v>136</v>
      </c>
      <c r="I21" s="41">
        <v>23</v>
      </c>
      <c r="J21" s="30">
        <v>7</v>
      </c>
      <c r="K21" s="42">
        <f t="shared" si="0"/>
        <v>0.30434782608695654</v>
      </c>
      <c r="L21" s="43">
        <v>2.6147186147186146</v>
      </c>
      <c r="M21" s="44">
        <v>2.5974025974025976E-2</v>
      </c>
      <c r="N21" s="45">
        <v>0.63361594264610333</v>
      </c>
    </row>
    <row r="22" spans="1:14" x14ac:dyDescent="0.2">
      <c r="A22" s="46">
        <v>21</v>
      </c>
      <c r="B22" s="12" t="s">
        <v>82</v>
      </c>
      <c r="C22" s="7" t="s">
        <v>146</v>
      </c>
      <c r="D22" s="47">
        <v>236</v>
      </c>
      <c r="E22" s="47">
        <v>693</v>
      </c>
      <c r="F22" s="47">
        <v>8</v>
      </c>
      <c r="G22" s="47">
        <v>48</v>
      </c>
      <c r="H22" s="47">
        <v>136</v>
      </c>
      <c r="I22" s="8">
        <v>12</v>
      </c>
      <c r="J22">
        <v>9</v>
      </c>
      <c r="K22" s="25">
        <f t="shared" si="0"/>
        <v>0.75</v>
      </c>
      <c r="L22" s="10">
        <v>2.9364406779661016</v>
      </c>
      <c r="M22" s="9">
        <v>3.3898305084745763E-2</v>
      </c>
      <c r="N22" s="37">
        <v>0.55115418634991264</v>
      </c>
    </row>
    <row r="23" spans="1:14" x14ac:dyDescent="0.2">
      <c r="A23" s="38">
        <v>22</v>
      </c>
      <c r="B23" s="39" t="s">
        <v>115</v>
      </c>
      <c r="C23" s="40" t="s">
        <v>240</v>
      </c>
      <c r="D23" s="48">
        <v>115</v>
      </c>
      <c r="E23" s="48">
        <v>444</v>
      </c>
      <c r="F23" s="48">
        <v>2</v>
      </c>
      <c r="G23" s="48">
        <v>47</v>
      </c>
      <c r="H23" s="48">
        <v>121</v>
      </c>
      <c r="I23" s="41">
        <v>15</v>
      </c>
      <c r="J23" s="30">
        <v>8</v>
      </c>
      <c r="K23" s="42">
        <f t="shared" si="0"/>
        <v>0.53333333333333333</v>
      </c>
      <c r="L23" s="43">
        <v>3.8608695652173912</v>
      </c>
      <c r="M23" s="44">
        <v>1.7391304347826087E-2</v>
      </c>
      <c r="N23" s="45">
        <v>0.5478309295514282</v>
      </c>
    </row>
    <row r="24" spans="1:14" x14ac:dyDescent="0.2">
      <c r="A24" s="46">
        <v>23</v>
      </c>
      <c r="B24" s="12" t="s">
        <v>116</v>
      </c>
      <c r="C24" s="7" t="s">
        <v>240</v>
      </c>
      <c r="D24" s="47">
        <v>130</v>
      </c>
      <c r="E24" s="47">
        <v>377</v>
      </c>
      <c r="F24" s="47">
        <v>4</v>
      </c>
      <c r="G24" s="47">
        <v>61</v>
      </c>
      <c r="H24" s="47">
        <v>133</v>
      </c>
      <c r="I24" s="8">
        <v>14</v>
      </c>
      <c r="J24">
        <v>4</v>
      </c>
      <c r="K24" s="25">
        <f t="shared" si="0"/>
        <v>0.2857142857142857</v>
      </c>
      <c r="L24" s="10">
        <v>2.9</v>
      </c>
      <c r="M24" s="9">
        <v>3.0769230769230771E-2</v>
      </c>
      <c r="N24" s="37">
        <v>0.54173908134307114</v>
      </c>
    </row>
    <row r="25" spans="1:14" x14ac:dyDescent="0.2">
      <c r="A25" s="38">
        <v>24</v>
      </c>
      <c r="B25" s="39" t="s">
        <v>109</v>
      </c>
      <c r="C25" s="40" t="s">
        <v>107</v>
      </c>
      <c r="D25" s="48">
        <v>86</v>
      </c>
      <c r="E25" s="48">
        <v>232</v>
      </c>
      <c r="F25" s="48">
        <v>3</v>
      </c>
      <c r="G25" s="48">
        <v>47</v>
      </c>
      <c r="H25" s="48">
        <v>101</v>
      </c>
      <c r="I25" s="41">
        <v>8</v>
      </c>
      <c r="J25" s="30">
        <v>2</v>
      </c>
      <c r="K25" s="42">
        <f t="shared" si="0"/>
        <v>0.25</v>
      </c>
      <c r="L25" s="43">
        <v>2.6976744186046511</v>
      </c>
      <c r="M25" s="44">
        <v>3.4883720930232558E-2</v>
      </c>
      <c r="N25" s="45">
        <v>0.4099753546331189</v>
      </c>
    </row>
    <row r="26" spans="1:14" x14ac:dyDescent="0.2">
      <c r="A26" s="46">
        <v>25</v>
      </c>
      <c r="B26" s="12" t="s">
        <v>117</v>
      </c>
      <c r="C26" s="7" t="s">
        <v>78</v>
      </c>
      <c r="D26" s="47">
        <v>43</v>
      </c>
      <c r="E26" s="47">
        <v>80</v>
      </c>
      <c r="F26" s="47">
        <v>2</v>
      </c>
      <c r="G26" s="47">
        <v>35</v>
      </c>
      <c r="H26" s="47">
        <v>53</v>
      </c>
      <c r="I26" s="8">
        <v>7</v>
      </c>
      <c r="J26">
        <v>0</v>
      </c>
      <c r="K26" s="25">
        <f t="shared" si="0"/>
        <v>0</v>
      </c>
      <c r="L26" s="10">
        <v>1.8604651162790697</v>
      </c>
      <c r="M26" s="9">
        <v>4.6511627906976744E-2</v>
      </c>
      <c r="N26" s="37">
        <v>0.40077593809822454</v>
      </c>
    </row>
    <row r="27" spans="1:14" x14ac:dyDescent="0.2">
      <c r="A27" s="38">
        <v>26</v>
      </c>
      <c r="B27" s="39" t="s">
        <v>63</v>
      </c>
      <c r="C27" s="40" t="s">
        <v>9</v>
      </c>
      <c r="D27" s="48">
        <v>46</v>
      </c>
      <c r="E27" s="48">
        <v>94</v>
      </c>
      <c r="F27" s="48">
        <v>2</v>
      </c>
      <c r="G27" s="48">
        <v>39</v>
      </c>
      <c r="H27" s="48">
        <v>58</v>
      </c>
      <c r="I27" s="41">
        <v>7</v>
      </c>
      <c r="J27" s="30">
        <v>2</v>
      </c>
      <c r="K27" s="42">
        <f t="shared" si="0"/>
        <v>0.2857142857142857</v>
      </c>
      <c r="L27" s="43">
        <v>2.0434782608695654</v>
      </c>
      <c r="M27" s="44">
        <v>4.3478260869565216E-2</v>
      </c>
      <c r="N27" s="45">
        <v>0.38849131667743569</v>
      </c>
    </row>
    <row r="28" spans="1:14" x14ac:dyDescent="0.2">
      <c r="A28" s="46">
        <v>27</v>
      </c>
      <c r="B28" s="12" t="s">
        <v>119</v>
      </c>
      <c r="C28" s="7" t="s">
        <v>27</v>
      </c>
      <c r="D28" s="47">
        <v>40</v>
      </c>
      <c r="E28" s="47">
        <v>86</v>
      </c>
      <c r="F28" s="47">
        <v>1</v>
      </c>
      <c r="G28" s="47">
        <v>41</v>
      </c>
      <c r="H28" s="47">
        <v>62</v>
      </c>
      <c r="I28" s="8">
        <v>15</v>
      </c>
      <c r="J28">
        <v>4</v>
      </c>
      <c r="K28" s="25">
        <f t="shared" si="0"/>
        <v>0.26666666666666666</v>
      </c>
      <c r="L28" s="10">
        <v>2.15</v>
      </c>
      <c r="M28" s="9">
        <v>2.5000000000000001E-2</v>
      </c>
      <c r="N28" s="37">
        <v>0.30303529848234123</v>
      </c>
    </row>
    <row r="29" spans="1:14" x14ac:dyDescent="0.2">
      <c r="A29" s="38">
        <v>28</v>
      </c>
      <c r="B29" s="39" t="s">
        <v>55</v>
      </c>
      <c r="C29" s="40" t="s">
        <v>9</v>
      </c>
      <c r="D29" s="48">
        <v>107</v>
      </c>
      <c r="E29" s="48">
        <v>239</v>
      </c>
      <c r="F29" s="48">
        <v>3</v>
      </c>
      <c r="G29" s="48">
        <v>52</v>
      </c>
      <c r="H29" s="48">
        <v>100</v>
      </c>
      <c r="I29" s="41">
        <v>12</v>
      </c>
      <c r="J29" s="30">
        <v>1</v>
      </c>
      <c r="K29" s="42">
        <f t="shared" si="0"/>
        <v>8.3333333333333329E-2</v>
      </c>
      <c r="L29" s="43">
        <v>2.2336448598130842</v>
      </c>
      <c r="M29" s="44">
        <v>2.8037383177570093E-2</v>
      </c>
      <c r="N29" s="45">
        <v>0.29483132982249488</v>
      </c>
    </row>
    <row r="30" spans="1:14" x14ac:dyDescent="0.2">
      <c r="A30" s="46">
        <v>29</v>
      </c>
      <c r="B30" s="12" t="s">
        <v>121</v>
      </c>
      <c r="C30" s="7" t="s">
        <v>95</v>
      </c>
      <c r="D30" s="47">
        <v>288</v>
      </c>
      <c r="E30" s="47">
        <v>244</v>
      </c>
      <c r="F30" s="47">
        <v>7</v>
      </c>
      <c r="G30" s="47">
        <v>52</v>
      </c>
      <c r="H30" s="47">
        <v>105</v>
      </c>
      <c r="I30" s="8">
        <v>24</v>
      </c>
      <c r="J30">
        <v>1</v>
      </c>
      <c r="K30" s="25">
        <f t="shared" si="0"/>
        <v>4.1666666666666664E-2</v>
      </c>
      <c r="L30" s="10">
        <v>0.84722222222222221</v>
      </c>
      <c r="M30" s="9">
        <v>2.4305555555555556E-2</v>
      </c>
      <c r="N30" s="37">
        <v>0.241971290015811</v>
      </c>
    </row>
    <row r="31" spans="1:14" x14ac:dyDescent="0.2">
      <c r="A31" s="38">
        <v>30</v>
      </c>
      <c r="B31" s="39" t="s">
        <v>35</v>
      </c>
      <c r="C31" s="40" t="s">
        <v>15</v>
      </c>
      <c r="D31" s="48">
        <v>44</v>
      </c>
      <c r="E31" s="48">
        <v>69</v>
      </c>
      <c r="F31" s="48">
        <v>2</v>
      </c>
      <c r="G31" s="48">
        <v>39</v>
      </c>
      <c r="H31" s="48">
        <v>53</v>
      </c>
      <c r="I31" s="41">
        <v>4</v>
      </c>
      <c r="J31" s="30">
        <v>3</v>
      </c>
      <c r="K31" s="42">
        <f t="shared" si="0"/>
        <v>0.75</v>
      </c>
      <c r="L31" s="43">
        <v>1.5681818181818181</v>
      </c>
      <c r="M31" s="44">
        <v>4.5454545454545456E-2</v>
      </c>
      <c r="N31" s="45">
        <v>0.23883367054721702</v>
      </c>
    </row>
    <row r="32" spans="1:14" x14ac:dyDescent="0.2">
      <c r="A32" s="46">
        <v>31</v>
      </c>
      <c r="B32" s="12" t="s">
        <v>118</v>
      </c>
      <c r="C32" s="7" t="s">
        <v>240</v>
      </c>
      <c r="D32" s="47">
        <v>105</v>
      </c>
      <c r="E32" s="47">
        <v>342</v>
      </c>
      <c r="F32" s="47">
        <v>2</v>
      </c>
      <c r="G32" s="47">
        <v>49</v>
      </c>
      <c r="H32" s="47">
        <v>114</v>
      </c>
      <c r="I32" s="8">
        <v>7</v>
      </c>
      <c r="J32">
        <v>2</v>
      </c>
      <c r="K32" s="25">
        <f t="shared" si="0"/>
        <v>0.2857142857142857</v>
      </c>
      <c r="L32" s="10">
        <v>3.2571428571428571</v>
      </c>
      <c r="M32" s="9">
        <v>1.9047619047619049E-2</v>
      </c>
      <c r="N32" s="37">
        <v>0.23223764528255908</v>
      </c>
    </row>
    <row r="33" spans="1:14" x14ac:dyDescent="0.2">
      <c r="A33" s="38">
        <v>32</v>
      </c>
      <c r="B33" s="39" t="s">
        <v>164</v>
      </c>
      <c r="C33" s="40" t="s">
        <v>226</v>
      </c>
      <c r="D33" s="48">
        <v>790</v>
      </c>
      <c r="E33" s="48">
        <v>523</v>
      </c>
      <c r="F33" s="48">
        <v>20</v>
      </c>
      <c r="G33" s="48">
        <v>47</v>
      </c>
      <c r="H33" s="48">
        <v>106</v>
      </c>
      <c r="I33" s="41">
        <v>22</v>
      </c>
      <c r="J33" s="30">
        <v>6</v>
      </c>
      <c r="K33" s="42">
        <f t="shared" si="0"/>
        <v>0.27272727272727271</v>
      </c>
      <c r="L33" s="43">
        <v>0.66202531645569618</v>
      </c>
      <c r="M33" s="44">
        <v>2.5316455696202531E-2</v>
      </c>
      <c r="N33" s="45">
        <v>0.16587374827216264</v>
      </c>
    </row>
    <row r="34" spans="1:14" x14ac:dyDescent="0.2">
      <c r="A34" s="46">
        <v>33</v>
      </c>
      <c r="B34" s="12" t="s">
        <v>65</v>
      </c>
      <c r="C34" s="7" t="s">
        <v>66</v>
      </c>
      <c r="D34" s="47">
        <v>48</v>
      </c>
      <c r="E34" s="47">
        <v>67</v>
      </c>
      <c r="F34" s="47">
        <v>2</v>
      </c>
      <c r="G34" s="47">
        <v>27</v>
      </c>
      <c r="H34" s="47">
        <v>41</v>
      </c>
      <c r="I34" s="8">
        <v>5</v>
      </c>
      <c r="J34">
        <v>2</v>
      </c>
      <c r="K34" s="25">
        <f t="shared" si="0"/>
        <v>0.4</v>
      </c>
      <c r="L34" s="10">
        <v>1.3958333333333333</v>
      </c>
      <c r="M34" s="9">
        <v>4.1666666666666664E-2</v>
      </c>
      <c r="N34" s="37">
        <v>0.16165402447766661</v>
      </c>
    </row>
    <row r="35" spans="1:14" x14ac:dyDescent="0.2">
      <c r="A35" s="38">
        <v>34</v>
      </c>
      <c r="B35" s="39" t="s">
        <v>120</v>
      </c>
      <c r="C35" s="40" t="s">
        <v>95</v>
      </c>
      <c r="D35" s="48">
        <v>66</v>
      </c>
      <c r="E35" s="48">
        <v>162</v>
      </c>
      <c r="F35" s="48">
        <v>2</v>
      </c>
      <c r="G35" s="48">
        <v>46</v>
      </c>
      <c r="H35" s="48">
        <v>80</v>
      </c>
      <c r="I35" s="41">
        <v>3</v>
      </c>
      <c r="J35" s="30">
        <v>0</v>
      </c>
      <c r="K35" s="42">
        <f t="shared" si="0"/>
        <v>0</v>
      </c>
      <c r="L35" s="43">
        <v>2.4545454545454546</v>
      </c>
      <c r="M35" s="44">
        <v>3.0303030303030304E-2</v>
      </c>
      <c r="N35" s="45">
        <v>0.14493417627754548</v>
      </c>
    </row>
    <row r="36" spans="1:14" x14ac:dyDescent="0.2">
      <c r="A36" s="46">
        <v>35</v>
      </c>
      <c r="B36" s="12" t="s">
        <v>122</v>
      </c>
      <c r="C36" s="7" t="s">
        <v>226</v>
      </c>
      <c r="D36" s="47">
        <v>53</v>
      </c>
      <c r="E36" s="47">
        <v>33</v>
      </c>
      <c r="F36" s="47">
        <v>2</v>
      </c>
      <c r="G36" s="47">
        <v>20</v>
      </c>
      <c r="H36" s="47">
        <v>27</v>
      </c>
      <c r="I36" s="8">
        <v>11</v>
      </c>
      <c r="J36">
        <v>5</v>
      </c>
      <c r="K36" s="25">
        <f t="shared" si="0"/>
        <v>0.45454545454545453</v>
      </c>
      <c r="L36" s="10">
        <v>0.62264150943396224</v>
      </c>
      <c r="M36" s="9">
        <v>3.7735849056603772E-2</v>
      </c>
      <c r="N36" s="37">
        <v>8.1823146062987392E-2</v>
      </c>
    </row>
    <row r="37" spans="1:14" x14ac:dyDescent="0.2">
      <c r="A37" s="38">
        <v>36</v>
      </c>
      <c r="B37" s="39" t="s">
        <v>106</v>
      </c>
      <c r="C37" s="40" t="s">
        <v>107</v>
      </c>
      <c r="D37" s="48">
        <v>49</v>
      </c>
      <c r="E37" s="48">
        <v>148</v>
      </c>
      <c r="F37" s="48">
        <v>1</v>
      </c>
      <c r="G37" s="48">
        <v>54</v>
      </c>
      <c r="H37" s="48">
        <v>85</v>
      </c>
      <c r="I37" s="41">
        <v>2</v>
      </c>
      <c r="J37" s="30">
        <v>0</v>
      </c>
      <c r="K37" s="42">
        <f t="shared" si="0"/>
        <v>0</v>
      </c>
      <c r="L37" s="43">
        <v>3.0204081632653059</v>
      </c>
      <c r="M37" s="44">
        <v>2.0408163265306121E-2</v>
      </c>
      <c r="N37" s="45">
        <v>7.158568816514839E-2</v>
      </c>
    </row>
    <row r="38" spans="1:14" x14ac:dyDescent="0.2">
      <c r="A38" s="46">
        <v>37</v>
      </c>
      <c r="B38" s="12" t="s">
        <v>105</v>
      </c>
      <c r="C38" s="7" t="s">
        <v>94</v>
      </c>
      <c r="D38" s="47">
        <v>141</v>
      </c>
      <c r="E38" s="47">
        <v>265</v>
      </c>
      <c r="F38" s="47">
        <v>4</v>
      </c>
      <c r="G38" s="47">
        <v>40</v>
      </c>
      <c r="H38" s="47">
        <v>90</v>
      </c>
      <c r="I38" s="8">
        <v>6</v>
      </c>
      <c r="J38">
        <v>2</v>
      </c>
      <c r="K38" s="25">
        <f t="shared" si="0"/>
        <v>0.33333333333333331</v>
      </c>
      <c r="L38" s="10">
        <v>1.8794326241134751</v>
      </c>
      <c r="M38" s="9">
        <v>2.8368794326241134E-2</v>
      </c>
      <c r="N38" s="37">
        <v>6.4053567558070748E-2</v>
      </c>
    </row>
    <row r="39" spans="1:14" x14ac:dyDescent="0.2">
      <c r="A39" s="38">
        <v>38</v>
      </c>
      <c r="B39" s="39" t="s">
        <v>92</v>
      </c>
      <c r="C39" s="40" t="s">
        <v>226</v>
      </c>
      <c r="D39" s="48">
        <v>369</v>
      </c>
      <c r="E39" s="48">
        <v>184</v>
      </c>
      <c r="F39" s="48">
        <v>8</v>
      </c>
      <c r="G39" s="48">
        <v>49</v>
      </c>
      <c r="H39" s="48">
        <v>80</v>
      </c>
      <c r="I39" s="41">
        <v>21</v>
      </c>
      <c r="J39" s="30">
        <v>4</v>
      </c>
      <c r="K39" s="42">
        <f t="shared" si="0"/>
        <v>0.19047619047619047</v>
      </c>
      <c r="L39" s="43">
        <v>0.49864498644986449</v>
      </c>
      <c r="M39" s="44">
        <v>2.1680216802168022E-2</v>
      </c>
      <c r="N39" s="45">
        <v>4.0451758036514691E-2</v>
      </c>
    </row>
    <row r="40" spans="1:14" x14ac:dyDescent="0.2">
      <c r="A40" s="46">
        <v>39</v>
      </c>
      <c r="B40" s="12" t="s">
        <v>24</v>
      </c>
      <c r="C40" s="7" t="s">
        <v>25</v>
      </c>
      <c r="D40" s="47">
        <v>100</v>
      </c>
      <c r="E40" s="47">
        <v>289</v>
      </c>
      <c r="F40" s="47">
        <v>1</v>
      </c>
      <c r="G40" s="47">
        <v>35</v>
      </c>
      <c r="H40" s="47">
        <v>85</v>
      </c>
      <c r="I40" s="8">
        <v>8</v>
      </c>
      <c r="J40">
        <v>1</v>
      </c>
      <c r="K40" s="25">
        <f t="shared" si="0"/>
        <v>0.125</v>
      </c>
      <c r="L40" s="10">
        <v>2.89</v>
      </c>
      <c r="M40" s="9">
        <v>0.01</v>
      </c>
      <c r="N40" s="37">
        <v>2.1001571541002555E-2</v>
      </c>
    </row>
    <row r="41" spans="1:14" x14ac:dyDescent="0.2">
      <c r="A41" s="38">
        <v>40</v>
      </c>
      <c r="B41" s="39" t="s">
        <v>96</v>
      </c>
      <c r="C41" s="40" t="s">
        <v>89</v>
      </c>
      <c r="D41" s="48">
        <v>53</v>
      </c>
      <c r="E41" s="48">
        <v>123</v>
      </c>
      <c r="F41" s="48">
        <v>1</v>
      </c>
      <c r="G41" s="48">
        <v>41</v>
      </c>
      <c r="H41" s="48">
        <v>65</v>
      </c>
      <c r="I41" s="41">
        <v>7</v>
      </c>
      <c r="J41" s="30">
        <v>0</v>
      </c>
      <c r="K41" s="42">
        <f t="shared" si="0"/>
        <v>0</v>
      </c>
      <c r="L41" s="43">
        <v>2.3207547169811322</v>
      </c>
      <c r="M41" s="44">
        <v>1.8867924528301886E-2</v>
      </c>
      <c r="N41" s="45">
        <v>0.02</v>
      </c>
    </row>
    <row r="42" spans="1:14" x14ac:dyDescent="0.2">
      <c r="A42" s="7"/>
      <c r="B42" s="18" t="s">
        <v>145</v>
      </c>
      <c r="C42" s="7"/>
      <c r="D42" s="8"/>
      <c r="E42" s="8"/>
      <c r="F42" s="8"/>
      <c r="G42" s="8"/>
      <c r="H42" s="8"/>
      <c r="I42" s="19">
        <v>12.615445184736524</v>
      </c>
      <c r="J42" s="36">
        <f>AVERAGE(J2:J41)</f>
        <v>6.5750000000000002</v>
      </c>
      <c r="K42" s="33">
        <f>AVERAGE(K2:K41)</f>
        <v>0.30273031325207</v>
      </c>
      <c r="L42" s="19">
        <v>1.5139915202907328</v>
      </c>
      <c r="M42" s="20">
        <v>1.9230769230769232E-2</v>
      </c>
      <c r="N42" s="7"/>
    </row>
    <row r="45" spans="1:14" x14ac:dyDescent="0.2">
      <c r="B45" s="3" t="s">
        <v>167</v>
      </c>
      <c r="E45" s="51" t="s">
        <v>243</v>
      </c>
      <c r="F45" s="51"/>
      <c r="G45" s="51"/>
      <c r="H45" s="51"/>
      <c r="I45" s="51"/>
      <c r="J45" s="51"/>
      <c r="K45" s="51"/>
      <c r="L45" s="51"/>
      <c r="M45" s="51"/>
    </row>
    <row r="46" spans="1:14" x14ac:dyDescent="0.2">
      <c r="B46" s="24" t="s">
        <v>154</v>
      </c>
      <c r="C46" s="21" t="s">
        <v>166</v>
      </c>
    </row>
    <row r="47" spans="1:14" x14ac:dyDescent="0.2">
      <c r="B47" s="22" t="s">
        <v>155</v>
      </c>
      <c r="C47" t="s">
        <v>156</v>
      </c>
    </row>
    <row r="48" spans="1:14" x14ac:dyDescent="0.2">
      <c r="B48" s="3" t="s">
        <v>2</v>
      </c>
      <c r="C48" t="s">
        <v>157</v>
      </c>
    </row>
    <row r="49" spans="2:3" x14ac:dyDescent="0.2">
      <c r="B49" s="3" t="s">
        <v>3</v>
      </c>
      <c r="C49" s="21" t="s">
        <v>158</v>
      </c>
    </row>
    <row r="50" spans="2:3" x14ac:dyDescent="0.2">
      <c r="B50" s="3" t="s">
        <v>4</v>
      </c>
      <c r="C50" t="s">
        <v>165</v>
      </c>
    </row>
    <row r="51" spans="2:3" x14ac:dyDescent="0.2">
      <c r="B51" s="3" t="s">
        <v>5</v>
      </c>
      <c r="C51" t="s">
        <v>162</v>
      </c>
    </row>
    <row r="52" spans="2:3" x14ac:dyDescent="0.2">
      <c r="B52" s="49" t="s">
        <v>225</v>
      </c>
      <c r="C52" t="s">
        <v>237</v>
      </c>
    </row>
    <row r="53" spans="2:3" x14ac:dyDescent="0.2">
      <c r="B53" s="50" t="s">
        <v>223</v>
      </c>
      <c r="C53" t="s">
        <v>238</v>
      </c>
    </row>
    <row r="54" spans="2:3" x14ac:dyDescent="0.2">
      <c r="B54" s="50" t="s">
        <v>224</v>
      </c>
      <c r="C54" t="s">
        <v>239</v>
      </c>
    </row>
    <row r="55" spans="2:3" x14ac:dyDescent="0.2">
      <c r="B55" s="3" t="s">
        <v>6</v>
      </c>
      <c r="C55" t="s">
        <v>159</v>
      </c>
    </row>
    <row r="56" spans="2:3" x14ac:dyDescent="0.2">
      <c r="B56" s="3" t="s">
        <v>7</v>
      </c>
      <c r="C56" t="s">
        <v>160</v>
      </c>
    </row>
    <row r="57" spans="2:3" x14ac:dyDescent="0.2">
      <c r="B57" s="3" t="s">
        <v>124</v>
      </c>
      <c r="C57" t="s">
        <v>161</v>
      </c>
    </row>
  </sheetData>
  <sheetProtection algorithmName="SHA-512" hashValue="GLjrRcgbFTI3Sma1zdpP/8a+v8tvPfBwz2EKX0TGlGkAaWKgdfbSLPc9UGLdhHGjHlUNQrO8wZoy9+KgXPZMzA==" saltValue="l4YHqSi3uKy3LORBmEWEEA==" spinCount="100000" sheet="1" objects="1" scenarios="1" sort="0" autoFilter="0"/>
  <autoFilter ref="A1:N42" xr:uid="{D63EEAFD-C96C-4A2B-8D81-5430D82B8396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AFA71-53BF-492C-83A7-9373902771AC}">
  <sheetPr>
    <tabColor rgb="FFFF0000"/>
  </sheetPr>
  <dimension ref="A1:F27"/>
  <sheetViews>
    <sheetView zoomScale="139" zoomScaleNormal="139" workbookViewId="0">
      <selection activeCell="C24" sqref="C24"/>
    </sheetView>
  </sheetViews>
  <sheetFormatPr baseColWidth="10" defaultColWidth="8.83203125" defaultRowHeight="15" x14ac:dyDescent="0.2"/>
  <cols>
    <col min="1" max="1" width="7.6640625" customWidth="1"/>
    <col min="2" max="2" width="11" customWidth="1"/>
    <col min="3" max="3" width="67.83203125" customWidth="1"/>
    <col min="4" max="4" width="29.83203125" customWidth="1"/>
    <col min="5" max="5" width="24.5" customWidth="1"/>
    <col min="6" max="6" width="22.5" customWidth="1"/>
    <col min="7" max="7" width="18.33203125" customWidth="1"/>
  </cols>
  <sheetData>
    <row r="1" spans="1:6" x14ac:dyDescent="0.2">
      <c r="A1" s="14" t="s">
        <v>168</v>
      </c>
      <c r="B1" s="13" t="s">
        <v>169</v>
      </c>
      <c r="C1" s="13" t="s">
        <v>219</v>
      </c>
      <c r="D1" s="13" t="s">
        <v>220</v>
      </c>
      <c r="E1" s="13" t="s">
        <v>221</v>
      </c>
      <c r="F1" s="14" t="s">
        <v>222</v>
      </c>
    </row>
    <row r="2" spans="1:6" x14ac:dyDescent="0.2">
      <c r="A2" s="1">
        <v>1</v>
      </c>
      <c r="B2" s="26">
        <v>15150</v>
      </c>
      <c r="C2" s="27" t="s">
        <v>170</v>
      </c>
      <c r="D2" t="s">
        <v>171</v>
      </c>
      <c r="E2" t="s">
        <v>170</v>
      </c>
      <c r="F2" s="31">
        <v>2109</v>
      </c>
    </row>
    <row r="3" spans="1:6" x14ac:dyDescent="0.2">
      <c r="A3" s="28">
        <v>2</v>
      </c>
      <c r="B3" s="29">
        <v>11101</v>
      </c>
      <c r="C3" s="30" t="s">
        <v>172</v>
      </c>
      <c r="D3" s="30" t="s">
        <v>173</v>
      </c>
      <c r="E3" s="30" t="s">
        <v>172</v>
      </c>
      <c r="F3" s="32">
        <v>827</v>
      </c>
    </row>
    <row r="4" spans="1:6" x14ac:dyDescent="0.2">
      <c r="A4" s="1">
        <v>3</v>
      </c>
      <c r="B4" s="26" t="s">
        <v>174</v>
      </c>
      <c r="C4" s="27" t="s">
        <v>175</v>
      </c>
      <c r="D4" t="s">
        <v>176</v>
      </c>
      <c r="E4" t="s">
        <v>177</v>
      </c>
      <c r="F4" s="31">
        <v>803</v>
      </c>
    </row>
    <row r="5" spans="1:6" x14ac:dyDescent="0.2">
      <c r="A5" s="28">
        <v>4</v>
      </c>
      <c r="B5" s="29" t="s">
        <v>178</v>
      </c>
      <c r="C5" s="30" t="s">
        <v>179</v>
      </c>
      <c r="D5" s="30" t="s">
        <v>176</v>
      </c>
      <c r="E5" s="30" t="s">
        <v>177</v>
      </c>
      <c r="F5" s="32">
        <v>774</v>
      </c>
    </row>
    <row r="6" spans="1:6" x14ac:dyDescent="0.2">
      <c r="A6" s="1">
        <v>5</v>
      </c>
      <c r="B6" s="26" t="s">
        <v>180</v>
      </c>
      <c r="C6" s="27" t="s">
        <v>181</v>
      </c>
      <c r="D6" t="s">
        <v>176</v>
      </c>
      <c r="E6" t="s">
        <v>182</v>
      </c>
      <c r="F6" s="31">
        <v>759</v>
      </c>
    </row>
    <row r="7" spans="1:6" x14ac:dyDescent="0.2">
      <c r="A7" s="28">
        <v>6</v>
      </c>
      <c r="B7" s="29" t="s">
        <v>183</v>
      </c>
      <c r="C7" s="30" t="s">
        <v>184</v>
      </c>
      <c r="D7" s="30" t="s">
        <v>185</v>
      </c>
      <c r="E7" s="30" t="s">
        <v>186</v>
      </c>
      <c r="F7" s="32">
        <v>708</v>
      </c>
    </row>
    <row r="8" spans="1:6" x14ac:dyDescent="0.2">
      <c r="A8" s="1">
        <v>7</v>
      </c>
      <c r="B8" s="26">
        <v>15109</v>
      </c>
      <c r="C8" s="27" t="s">
        <v>187</v>
      </c>
      <c r="D8" t="s">
        <v>171</v>
      </c>
      <c r="E8" t="s">
        <v>170</v>
      </c>
      <c r="F8" s="31">
        <v>617</v>
      </c>
    </row>
    <row r="9" spans="1:6" x14ac:dyDescent="0.2">
      <c r="A9" s="28">
        <v>8</v>
      </c>
      <c r="B9" s="29" t="s">
        <v>188</v>
      </c>
      <c r="C9" s="30" t="s">
        <v>189</v>
      </c>
      <c r="D9" s="30" t="s">
        <v>176</v>
      </c>
      <c r="E9" s="30" t="s">
        <v>177</v>
      </c>
      <c r="F9" s="32">
        <v>601</v>
      </c>
    </row>
    <row r="10" spans="1:6" x14ac:dyDescent="0.2">
      <c r="A10" s="1">
        <v>9</v>
      </c>
      <c r="B10" s="26" t="s">
        <v>190</v>
      </c>
      <c r="C10" s="27" t="s">
        <v>191</v>
      </c>
      <c r="D10" t="s">
        <v>192</v>
      </c>
      <c r="E10" t="s">
        <v>193</v>
      </c>
      <c r="F10" s="31">
        <v>595</v>
      </c>
    </row>
    <row r="11" spans="1:6" x14ac:dyDescent="0.2">
      <c r="A11" s="28">
        <v>10</v>
      </c>
      <c r="B11" s="29" t="s">
        <v>194</v>
      </c>
      <c r="C11" s="30" t="s">
        <v>195</v>
      </c>
      <c r="D11" s="30" t="s">
        <v>176</v>
      </c>
      <c r="E11" s="30" t="s">
        <v>177</v>
      </c>
      <c r="F11" s="32">
        <v>577</v>
      </c>
    </row>
    <row r="12" spans="1:6" x14ac:dyDescent="0.2">
      <c r="A12" s="1">
        <v>11</v>
      </c>
      <c r="B12" s="26">
        <v>11104</v>
      </c>
      <c r="C12" s="27" t="s">
        <v>196</v>
      </c>
      <c r="D12" t="s">
        <v>173</v>
      </c>
      <c r="E12" t="s">
        <v>172</v>
      </c>
      <c r="F12" s="31">
        <v>567</v>
      </c>
    </row>
    <row r="13" spans="1:6" x14ac:dyDescent="0.2">
      <c r="A13" s="28">
        <v>12</v>
      </c>
      <c r="B13" s="29" t="s">
        <v>197</v>
      </c>
      <c r="C13" s="30" t="s">
        <v>198</v>
      </c>
      <c r="D13" s="30" t="s">
        <v>192</v>
      </c>
      <c r="E13" s="30" t="s">
        <v>193</v>
      </c>
      <c r="F13" s="32">
        <v>541</v>
      </c>
    </row>
    <row r="14" spans="1:6" x14ac:dyDescent="0.2">
      <c r="A14" s="1">
        <v>13</v>
      </c>
      <c r="B14" s="26" t="s">
        <v>199</v>
      </c>
      <c r="C14" s="27" t="s">
        <v>200</v>
      </c>
      <c r="D14" t="s">
        <v>176</v>
      </c>
      <c r="E14" t="s">
        <v>177</v>
      </c>
      <c r="F14" s="31">
        <v>529</v>
      </c>
    </row>
    <row r="15" spans="1:6" x14ac:dyDescent="0.2">
      <c r="A15" s="28">
        <v>14</v>
      </c>
      <c r="B15" s="29">
        <v>13102</v>
      </c>
      <c r="C15" s="30" t="s">
        <v>201</v>
      </c>
      <c r="D15" s="30" t="s">
        <v>202</v>
      </c>
      <c r="E15" s="30" t="s">
        <v>203</v>
      </c>
      <c r="F15" s="32">
        <v>485</v>
      </c>
    </row>
    <row r="16" spans="1:6" x14ac:dyDescent="0.2">
      <c r="A16" s="1">
        <v>15</v>
      </c>
      <c r="B16" s="26">
        <v>13101</v>
      </c>
      <c r="C16" s="27" t="s">
        <v>204</v>
      </c>
      <c r="D16" t="s">
        <v>202</v>
      </c>
      <c r="E16" t="s">
        <v>203</v>
      </c>
      <c r="F16" s="31">
        <v>466</v>
      </c>
    </row>
    <row r="17" spans="1:6" x14ac:dyDescent="0.2">
      <c r="A17" s="28">
        <v>16</v>
      </c>
      <c r="B17" s="29">
        <v>10111</v>
      </c>
      <c r="C17" s="30" t="s">
        <v>205</v>
      </c>
      <c r="D17" s="30" t="s">
        <v>206</v>
      </c>
      <c r="E17" s="30" t="s">
        <v>207</v>
      </c>
      <c r="F17" s="32">
        <v>466</v>
      </c>
    </row>
    <row r="18" spans="1:6" x14ac:dyDescent="0.2">
      <c r="A18" s="1">
        <v>17</v>
      </c>
      <c r="B18" s="26" t="s">
        <v>208</v>
      </c>
      <c r="C18" s="27" t="s">
        <v>209</v>
      </c>
      <c r="D18" t="s">
        <v>192</v>
      </c>
      <c r="E18" t="s">
        <v>210</v>
      </c>
      <c r="F18" s="31">
        <v>453</v>
      </c>
    </row>
    <row r="19" spans="1:6" x14ac:dyDescent="0.2">
      <c r="A19" s="28">
        <v>18</v>
      </c>
      <c r="B19" s="29">
        <v>14104</v>
      </c>
      <c r="C19" s="30" t="s">
        <v>211</v>
      </c>
      <c r="D19" s="30" t="s">
        <v>212</v>
      </c>
      <c r="E19" s="30" t="s">
        <v>213</v>
      </c>
      <c r="F19" s="32">
        <v>453</v>
      </c>
    </row>
    <row r="20" spans="1:6" x14ac:dyDescent="0.2">
      <c r="A20" s="1">
        <v>19</v>
      </c>
      <c r="B20" s="26" t="s">
        <v>214</v>
      </c>
      <c r="C20" s="27" t="s">
        <v>215</v>
      </c>
      <c r="D20" t="s">
        <v>176</v>
      </c>
      <c r="E20" t="s">
        <v>216</v>
      </c>
      <c r="F20" s="31">
        <v>405</v>
      </c>
    </row>
    <row r="21" spans="1:6" x14ac:dyDescent="0.2">
      <c r="A21" s="28">
        <v>20</v>
      </c>
      <c r="B21" s="29" t="s">
        <v>217</v>
      </c>
      <c r="C21" s="30" t="s">
        <v>218</v>
      </c>
      <c r="D21" s="30" t="s">
        <v>185</v>
      </c>
      <c r="E21" s="30" t="s">
        <v>186</v>
      </c>
      <c r="F21" s="32">
        <v>399</v>
      </c>
    </row>
    <row r="24" spans="1:6" x14ac:dyDescent="0.2">
      <c r="A24" s="3" t="s">
        <v>147</v>
      </c>
    </row>
    <row r="25" spans="1:6" x14ac:dyDescent="0.2">
      <c r="A25" t="s">
        <v>229</v>
      </c>
    </row>
    <row r="26" spans="1:6" x14ac:dyDescent="0.2">
      <c r="A26" t="s">
        <v>227</v>
      </c>
    </row>
    <row r="27" spans="1:6" x14ac:dyDescent="0.2">
      <c r="A27" t="s">
        <v>228</v>
      </c>
    </row>
  </sheetData>
  <sheetProtection algorithmName="SHA-512" hashValue="1z6IFz5V+e3mfkmvL6n6olcUZRz0gttVQM+sNsd8YkJEsFjBor8vwlq2D/+8dhwF6DxfTfvw6yQsEFxBXmOtfA==" saltValue="Mc3jtA9P4SKxv26DVtmzOA==" spinCount="100000" sheet="1" objects="1" scenarios="1" sort="0" autoFilter="0"/>
  <autoFilter ref="A1:F1" xr:uid="{AC5AFA71-53BF-492C-83A7-9373902771A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Important Info</vt:lpstr>
      <vt:lpstr>Bulkers</vt:lpstr>
      <vt:lpstr>General Cargo</vt:lpstr>
      <vt:lpstr>Tankers</vt:lpstr>
      <vt:lpstr>Containers</vt:lpstr>
      <vt:lpstr>Top20Detainable Deficiencies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 Belokas</dc:creator>
  <cp:lastModifiedBy>Stavroula Vervenioti</cp:lastModifiedBy>
  <cp:lastPrinted>2025-02-25T16:55:00Z</cp:lastPrinted>
  <dcterms:created xsi:type="dcterms:W3CDTF">2025-02-10T14:19:21Z</dcterms:created>
  <dcterms:modified xsi:type="dcterms:W3CDTF">2025-03-05T19:19:19Z</dcterms:modified>
</cp:coreProperties>
</file>