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NAS/SQE/Sites/RISK4SEA/_risk4sea.com/Blog/Resilient 50/"/>
    </mc:Choice>
  </mc:AlternateContent>
  <xr:revisionPtr revIDLastSave="0" documentId="13_ncr:1_{58167C26-240A-344D-A94E-A00DCE44E5CD}" xr6:coauthVersionLast="47" xr6:coauthVersionMax="47" xr10:uidLastSave="{00000000-0000-0000-0000-000000000000}"/>
  <bookViews>
    <workbookView xWindow="0" yWindow="760" windowWidth="29400" windowHeight="18360" xr2:uid="{E55EF0DD-04D0-487E-B339-05E40A143A7E}"/>
  </bookViews>
  <sheets>
    <sheet name="2025_04" sheetId="2" r:id="rId1"/>
  </sheets>
  <definedNames>
    <definedName name="_xlnm._FilterDatabase" localSheetId="0" hidden="1">'2025_04'!$A$1:$N$51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<sst xmlns="http://schemas.openxmlformats.org/spreadsheetml/2006/main" count="194" uniqueCount="101">
  <si>
    <t>Manager Name</t>
  </si>
  <si>
    <t>Manager Base</t>
  </si>
  <si>
    <t>SYNERGY DENMARK A/S</t>
  </si>
  <si>
    <t>Denmark</t>
  </si>
  <si>
    <t>China</t>
  </si>
  <si>
    <t>ARKAS DENIZCILIK VE NAKLIYAT</t>
  </si>
  <si>
    <t>Turkiye</t>
  </si>
  <si>
    <t>COSCO SHIPPING ENERGY TRANS</t>
  </si>
  <si>
    <t>Hong Kong</t>
  </si>
  <si>
    <t>SHENZHEN OCEAN SHIPPING CO LTD</t>
  </si>
  <si>
    <t>THENAMARIS SHIPS MANAGEMENT</t>
  </si>
  <si>
    <t>Greece</t>
  </si>
  <si>
    <t>Singapore</t>
  </si>
  <si>
    <t>USA</t>
  </si>
  <si>
    <t>TMS TANKERS LTD</t>
  </si>
  <si>
    <t>ANGLO-EASTERN TANKER MGMT-HKG</t>
  </si>
  <si>
    <t>WAN HAI LINES SINGAPORE PTE</t>
  </si>
  <si>
    <t>TEEKAY MARINE SINGAPORE</t>
  </si>
  <si>
    <t>EQUINOX MARITIME LTD</t>
  </si>
  <si>
    <t>ANGLO-EASTERN TANKER MGMT-SNG</t>
  </si>
  <si>
    <t>HOLLAND AMERICA LINE NV</t>
  </si>
  <si>
    <t>THOME CROATIA DOO</t>
  </si>
  <si>
    <t>Croatia</t>
  </si>
  <si>
    <t>Latvia</t>
  </si>
  <si>
    <t>Germany</t>
  </si>
  <si>
    <t>Taiwan</t>
  </si>
  <si>
    <t>DIANA SHIPPING SERVICES SA</t>
  </si>
  <si>
    <t>GREEN MANAGEMENT SP Z OO</t>
  </si>
  <si>
    <t>Poland</t>
  </si>
  <si>
    <t>ROYAL CARIBBEAN CRUISES LTD</t>
  </si>
  <si>
    <t>NIOVIS SHIPPING CO SA</t>
  </si>
  <si>
    <t>MARUFLEET MANAGEMENT PTE LTD</t>
  </si>
  <si>
    <t>ASSOCIATED MARITIME CO HK LTD</t>
  </si>
  <si>
    <t>TSAKOS SHIPPING &amp; TRADING SA</t>
  </si>
  <si>
    <t>BW FLEET MANAGEMENT AS</t>
  </si>
  <si>
    <t>Norway</t>
  </si>
  <si>
    <t>WAN HAI LINES LTD</t>
  </si>
  <si>
    <t>NANJING TANKER CORP</t>
  </si>
  <si>
    <t>PRINCESS CRUISE LINES LTD</t>
  </si>
  <si>
    <t>WESSELS REEDEREI GMBH &amp; CO KG</t>
  </si>
  <si>
    <t>FANTASEA SHIP MANAGEMENT PTE</t>
  </si>
  <si>
    <t>MARAN GAS MARITIME INC</t>
  </si>
  <si>
    <t>HELLAS CONFIDENCE SHIPMGMT SA</t>
  </si>
  <si>
    <t>JOSCO YUANSHENG SHIPPING</t>
  </si>
  <si>
    <t>LATSCO MARINE MANAGEMENT INC</t>
  </si>
  <si>
    <t>YANGTZE NAVIGATION HK CO LTD</t>
  </si>
  <si>
    <t>MSC CRUISE MANAGEMENT UK LTD</t>
  </si>
  <si>
    <t>UK</t>
  </si>
  <si>
    <t>AVIN INTERNATIONAL LTD</t>
  </si>
  <si>
    <t>NEW YANGTZE NAVIGATION SNG PTE</t>
  </si>
  <si>
    <t>Rank</t>
  </si>
  <si>
    <t>AvgAge</t>
  </si>
  <si>
    <t>#MoU</t>
  </si>
  <si>
    <t>#Countries</t>
  </si>
  <si>
    <t>#Ports</t>
  </si>
  <si>
    <t>#USI</t>
  </si>
  <si>
    <t>#PSCIs</t>
  </si>
  <si>
    <t>#DEF</t>
  </si>
  <si>
    <t>#DET</t>
  </si>
  <si>
    <t>Top 20%</t>
  </si>
  <si>
    <t>Top 30%</t>
  </si>
  <si>
    <t>#MoUs</t>
  </si>
  <si>
    <t>LEGEND</t>
  </si>
  <si>
    <t>Number of PSC Inspections</t>
  </si>
  <si>
    <t>#DEFs</t>
  </si>
  <si>
    <t>Number of Detentions</t>
  </si>
  <si>
    <t>Number of MoUs for which PSCIs have been recorded for the Manager</t>
  </si>
  <si>
    <t>Number of Countries for which PSCIs have been recorded for the Manager</t>
  </si>
  <si>
    <t>Number of Ports for which PSCIs have been recorded for the Manager</t>
  </si>
  <si>
    <t>DPI</t>
  </si>
  <si>
    <t xml:space="preserve">Deficiency Per Inspection (DPI) for the fleet </t>
  </si>
  <si>
    <t>SCORE</t>
  </si>
  <si>
    <t>https://risk4sea.com/psctop10/</t>
  </si>
  <si>
    <t>Number of Unique Ships Inspected within the period under review</t>
  </si>
  <si>
    <t>Average Age of the Ships at the time of the PSCI</t>
  </si>
  <si>
    <t>Research ID</t>
  </si>
  <si>
    <t>Table sorted by Number of PSCIs with NO Detetion</t>
  </si>
  <si>
    <r>
      <rPr>
        <b/>
        <sz val="11"/>
        <color theme="1"/>
        <rFont val="Calibri"/>
        <family val="2"/>
      </rPr>
      <t>PSCI Data Pool</t>
    </r>
    <r>
      <rPr>
        <sz val="11"/>
        <color theme="1"/>
        <rFont val="Calibri"/>
        <family val="2"/>
      </rPr>
      <t>: Last 36 Months, Worldwide performance (exclusions listed at Methodology)</t>
    </r>
  </si>
  <si>
    <t>Tier</t>
  </si>
  <si>
    <t>Number of Deficiencies Recorded</t>
  </si>
  <si>
    <t>Performance Tier corresponding to the SCORE against competition on a global scale</t>
  </si>
  <si>
    <r>
      <rPr>
        <b/>
        <sz val="11"/>
        <color theme="1"/>
        <rFont val="Calibri"/>
        <family val="2"/>
      </rPr>
      <t>Benchmarking Methodology</t>
    </r>
    <r>
      <rPr>
        <sz val="11"/>
        <color theme="1"/>
        <rFont val="Calibri"/>
        <family val="2"/>
      </rPr>
      <t xml:space="preserve"> as per analysis posted at</t>
    </r>
  </si>
  <si>
    <r>
      <t xml:space="preserve">IMPORTANT : </t>
    </r>
    <r>
      <rPr>
        <b/>
        <sz val="11"/>
        <color theme="1"/>
        <rFont val="Calibri"/>
        <family val="2"/>
      </rPr>
      <t>ALL Ship Managers listed aboev have ZERO detentions recorded in the period under review</t>
    </r>
  </si>
  <si>
    <r>
      <rPr>
        <b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hip/Manager </t>
    </r>
    <r>
      <rPr>
        <b/>
        <sz val="11"/>
        <color theme="1"/>
        <rFont val="Calibri"/>
        <family val="2"/>
      </rPr>
      <t>CO</t>
    </r>
    <r>
      <rPr>
        <sz val="11"/>
        <color theme="1"/>
        <rFont val="Calibri"/>
        <family val="2"/>
      </rPr>
      <t xml:space="preserve">mbined </t>
    </r>
    <r>
      <rPr>
        <b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isk </t>
    </r>
    <r>
      <rPr>
        <b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>valuation as as average of of DPI-PER &amp; DER-PER giving an overall assessement (Best=-100%, &gt;0 is abobe Benchmark Average)</t>
    </r>
  </si>
  <si>
    <t>COSCO SHIPPING SPECIALIZED-CHR</t>
  </si>
  <si>
    <t>HONG KONG MING WAH</t>
  </si>
  <si>
    <t>CARNIVAL CORP</t>
  </si>
  <si>
    <t>LSC SIA</t>
  </si>
  <si>
    <t>NORD GMBH REEDEREI</t>
  </si>
  <si>
    <t>NANJING OCEAN SHIPPING CO LTD</t>
  </si>
  <si>
    <t>LAUREL SHIP MANAGEMENT PTE LTD</t>
  </si>
  <si>
    <t>INTERUNITY MANAGEMENT CORP SA</t>
  </si>
  <si>
    <t>ANGLO ARDMORE SHIP MANAGEMENT</t>
  </si>
  <si>
    <t>WAH KWONG SHIP MANAGEMENT</t>
  </si>
  <si>
    <t>M/MARITIME CORP</t>
  </si>
  <si>
    <t>WILHELMSEN SHIP MGMT SINGAPORE</t>
  </si>
  <si>
    <t>WESTFAL-LARSEN MANAGEMENT AS</t>
  </si>
  <si>
    <t>MEADWAY BULKERS LTD</t>
  </si>
  <si>
    <t>NEDA MARITIME AGENCY CO LTD</t>
  </si>
  <si>
    <t>KNUTSEN OAS SHIPPING AS</t>
  </si>
  <si>
    <t>1/4/2022 -31/3/2025.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</si>
</sst>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Aptos Narrow"/>
      <family val="2"/>
      <charset val="161"/>
      <scheme val="minor"/>
    </font>
    <font>
      <u/>
      <sz val="11"/>
      <color theme="10"/>
      <name val="Aptos Narrow"/>
      <family val="2"/>
      <charset val="161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sz val="11"/>
      <color rgb="FF444D58"/>
      <name val="Calibri"/>
      <family val="2"/>
    </font>
    <font>
      <b/>
      <sz val="11"/>
      <color theme="1"/>
      <name val="Calibri"/>
      <family val="2"/>
    </font>
    <font>
      <sz val="11"/>
      <color rgb="FF444D58"/>
      <name val="Arial"/>
      <family val="2"/>
    </font>
    <font>
      <b/>
      <sz val="11"/>
      <color rgb="FF444D58"/>
      <name val="Arial"/>
      <family val="2"/>
    </font>
    <font>
      <b/>
      <sz val="11"/>
      <color rgb="FFC00000"/>
      <name val="Arial"/>
      <family val="2"/>
    </font>
    <font>
      <b/>
      <sz val="11"/>
      <color rgb="FF0070C0"/>
      <name val="Arial"/>
      <family val="2"/>
    </font>
    <font>
      <b/>
      <sz val="11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4" borderId="0" xfId="0" applyFont="1" applyFill="1"/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7" borderId="0" xfId="0" applyFont="1" applyFill="1" applyAlignment="1">
      <alignment horizontal="left" vertical="top" wrapText="1"/>
    </xf>
    <xf numFmtId="0" fontId="3" fillId="8" borderId="0" xfId="0" applyFont="1" applyFill="1" applyAlignment="1">
      <alignment horizontal="left" vertical="top" wrapText="1"/>
    </xf>
    <xf numFmtId="2" fontId="7" fillId="3" borderId="0" xfId="0" applyNumberFormat="1" applyFont="1" applyFill="1" applyAlignment="1">
      <alignment horizontal="center" vertical="top" wrapText="1"/>
    </xf>
    <xf numFmtId="2" fontId="7" fillId="2" borderId="0" xfId="0" applyNumberFormat="1" applyFont="1" applyFill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0" fontId="4" fillId="0" borderId="0" xfId="1" applyFont="1"/>
    <xf numFmtId="0" fontId="8" fillId="0" borderId="0" xfId="0" applyFont="1"/>
    <xf numFmtId="3" fontId="2" fillId="0" borderId="0" xfId="0" applyNumberFormat="1" applyFont="1"/>
    <xf numFmtId="0" fontId="6" fillId="0" borderId="0" xfId="0" applyFont="1"/>
    <xf numFmtId="0" fontId="1" fillId="3" borderId="0" xfId="1" applyFill="1" applyAlignment="1">
      <alignment vertical="top" wrapText="1"/>
    </xf>
    <xf numFmtId="0" fontId="0" fillId="3" borderId="0" xfId="1" applyFont="1" applyFill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164" fontId="9" fillId="3" borderId="0" xfId="0" applyNumberFormat="1" applyFont="1" applyFill="1" applyAlignment="1">
      <alignment horizontal="center" vertical="top" wrapText="1"/>
    </xf>
    <xf numFmtId="0" fontId="1" fillId="2" borderId="0" xfId="1" applyFill="1" applyAlignment="1">
      <alignment vertical="top" wrapText="1"/>
    </xf>
    <xf numFmtId="0" fontId="0" fillId="2" borderId="0" xfId="1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164" fontId="9" fillId="2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eb.risk4sea.com/reports/manager/4651/36Months/All%20Ships" TargetMode="External"/><Relationship Id="rId18" Type="http://schemas.openxmlformats.org/officeDocument/2006/relationships/hyperlink" Target="https://web.risk4sea.com/reports/manager/300/36Months/All%20Ships" TargetMode="External"/><Relationship Id="rId26" Type="http://schemas.openxmlformats.org/officeDocument/2006/relationships/hyperlink" Target="https://web.risk4sea.com/reports/manager/511/36Months/All%20Ships" TargetMode="External"/><Relationship Id="rId39" Type="http://schemas.openxmlformats.org/officeDocument/2006/relationships/hyperlink" Target="https://web.risk4sea.com/reports/manager/1680/36Months/All%20Ships" TargetMode="External"/><Relationship Id="rId21" Type="http://schemas.openxmlformats.org/officeDocument/2006/relationships/hyperlink" Target="https://web.risk4sea.com/reports/manager/863/36Months/All%20Ships" TargetMode="External"/><Relationship Id="rId34" Type="http://schemas.openxmlformats.org/officeDocument/2006/relationships/hyperlink" Target="https://web.risk4sea.com/reports/manager/708/36Months/All%20Ships" TargetMode="External"/><Relationship Id="rId42" Type="http://schemas.openxmlformats.org/officeDocument/2006/relationships/hyperlink" Target="https://web.risk4sea.com/reports/manager/1641/36Months/All%20Ships" TargetMode="External"/><Relationship Id="rId47" Type="http://schemas.openxmlformats.org/officeDocument/2006/relationships/hyperlink" Target="https://web.risk4sea.com/reports/manager/1352/36Months/All%20Ships" TargetMode="External"/><Relationship Id="rId50" Type="http://schemas.openxmlformats.org/officeDocument/2006/relationships/hyperlink" Target="https://web.risk4sea.com/reports/manager/663/36Months/All%20Ships" TargetMode="External"/><Relationship Id="rId7" Type="http://schemas.openxmlformats.org/officeDocument/2006/relationships/hyperlink" Target="https://web.risk4sea.com/reports/manager/54/36Months/All%20Ships" TargetMode="External"/><Relationship Id="rId2" Type="http://schemas.openxmlformats.org/officeDocument/2006/relationships/hyperlink" Target="https://web.risk4sea.com/reports/manager/623/36Months/All%20Ships" TargetMode="External"/><Relationship Id="rId16" Type="http://schemas.openxmlformats.org/officeDocument/2006/relationships/hyperlink" Target="https://web.risk4sea.com/reports/manager/319/36Months/All%20Ships" TargetMode="External"/><Relationship Id="rId29" Type="http://schemas.openxmlformats.org/officeDocument/2006/relationships/hyperlink" Target="https://web.risk4sea.com/reports/manager/3777/36Months/All%20Ships" TargetMode="External"/><Relationship Id="rId11" Type="http://schemas.openxmlformats.org/officeDocument/2006/relationships/hyperlink" Target="https://web.risk4sea.com/reports/manager/469/36Months/All%20Ships" TargetMode="External"/><Relationship Id="rId24" Type="http://schemas.openxmlformats.org/officeDocument/2006/relationships/hyperlink" Target="https://web.risk4sea.com/reports/manager/1825/36Months/All%20Ships" TargetMode="External"/><Relationship Id="rId32" Type="http://schemas.openxmlformats.org/officeDocument/2006/relationships/hyperlink" Target="https://web.risk4sea.com/reports/manager/2570/36Months/All%20Ships" TargetMode="External"/><Relationship Id="rId37" Type="http://schemas.openxmlformats.org/officeDocument/2006/relationships/hyperlink" Target="https://web.risk4sea.com/reports/manager/340/36Months/All%20Ships" TargetMode="External"/><Relationship Id="rId40" Type="http://schemas.openxmlformats.org/officeDocument/2006/relationships/hyperlink" Target="https://web.risk4sea.com/reports/manager/2676/36Months/All%20Ships" TargetMode="External"/><Relationship Id="rId45" Type="http://schemas.openxmlformats.org/officeDocument/2006/relationships/hyperlink" Target="https://web.risk4sea.com/reports/manager/1645/36Months/All%20Ships" TargetMode="External"/><Relationship Id="rId5" Type="http://schemas.openxmlformats.org/officeDocument/2006/relationships/hyperlink" Target="https://web.risk4sea.com/reports/manager/2116/36Months/All%20Ships" TargetMode="External"/><Relationship Id="rId15" Type="http://schemas.openxmlformats.org/officeDocument/2006/relationships/hyperlink" Target="https://web.risk4sea.com/reports/manager/2985/36Months/All%20Ships" TargetMode="External"/><Relationship Id="rId23" Type="http://schemas.openxmlformats.org/officeDocument/2006/relationships/hyperlink" Target="https://web.risk4sea.com/reports/manager/361/36Months/All%20Ships" TargetMode="External"/><Relationship Id="rId28" Type="http://schemas.openxmlformats.org/officeDocument/2006/relationships/hyperlink" Target="https://web.risk4sea.com/reports/manager/2243/36Months/All%20Ships" TargetMode="External"/><Relationship Id="rId36" Type="http://schemas.openxmlformats.org/officeDocument/2006/relationships/hyperlink" Target="https://web.risk4sea.com/reports/manager/975/36Months/All%20Ships" TargetMode="External"/><Relationship Id="rId49" Type="http://schemas.openxmlformats.org/officeDocument/2006/relationships/hyperlink" Target="https://web.risk4sea.com/reports/manager/95/36Months/All%20Ships" TargetMode="External"/><Relationship Id="rId10" Type="http://schemas.openxmlformats.org/officeDocument/2006/relationships/hyperlink" Target="https://web.risk4sea.com/reports/manager/219/36Months/All%20Ships" TargetMode="External"/><Relationship Id="rId19" Type="http://schemas.openxmlformats.org/officeDocument/2006/relationships/hyperlink" Target="https://web.risk4sea.com/reports/manager/2258/36Months/All%20Ships" TargetMode="External"/><Relationship Id="rId31" Type="http://schemas.openxmlformats.org/officeDocument/2006/relationships/hyperlink" Target="https://web.risk4sea.com/reports/manager/551/36Months/All%20Ships" TargetMode="External"/><Relationship Id="rId44" Type="http://schemas.openxmlformats.org/officeDocument/2006/relationships/hyperlink" Target="https://web.risk4sea.com/reports/manager/1330/36Months/All%20Ships" TargetMode="External"/><Relationship Id="rId4" Type="http://schemas.openxmlformats.org/officeDocument/2006/relationships/hyperlink" Target="https://web.risk4sea.com/reports/manager/3152/36Months/All%20Ships" TargetMode="External"/><Relationship Id="rId9" Type="http://schemas.openxmlformats.org/officeDocument/2006/relationships/hyperlink" Target="https://web.risk4sea.com/reports/manager/5539/36Months/All%20Ships" TargetMode="External"/><Relationship Id="rId14" Type="http://schemas.openxmlformats.org/officeDocument/2006/relationships/hyperlink" Target="https://web.risk4sea.com/reports/manager/2945/36Months/All%20Ships" TargetMode="External"/><Relationship Id="rId22" Type="http://schemas.openxmlformats.org/officeDocument/2006/relationships/hyperlink" Target="https://web.risk4sea.com/reports/manager/857/36Months/All%20Ships" TargetMode="External"/><Relationship Id="rId27" Type="http://schemas.openxmlformats.org/officeDocument/2006/relationships/hyperlink" Target="https://web.risk4sea.com/reports/manager/681/36Months/All%20Ships" TargetMode="External"/><Relationship Id="rId30" Type="http://schemas.openxmlformats.org/officeDocument/2006/relationships/hyperlink" Target="https://web.risk4sea.com/reports/manager/39/36Months/All%20Ships" TargetMode="External"/><Relationship Id="rId35" Type="http://schemas.openxmlformats.org/officeDocument/2006/relationships/hyperlink" Target="https://web.risk4sea.com/reports/manager/2353/36Months/All%20Ships" TargetMode="External"/><Relationship Id="rId43" Type="http://schemas.openxmlformats.org/officeDocument/2006/relationships/hyperlink" Target="https://web.risk4sea.com/reports/manager/1254/36Months/All%20Ships" TargetMode="External"/><Relationship Id="rId48" Type="http://schemas.openxmlformats.org/officeDocument/2006/relationships/hyperlink" Target="https://web.risk4sea.com/reports/manager/4569/36Months/All%20Ships" TargetMode="External"/><Relationship Id="rId8" Type="http://schemas.openxmlformats.org/officeDocument/2006/relationships/hyperlink" Target="https://web.risk4sea.com/reports/manager/976/36Months/All%20Ships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eb.risk4sea.com/reports/manager/360/36Months/All%20Ships" TargetMode="External"/><Relationship Id="rId12" Type="http://schemas.openxmlformats.org/officeDocument/2006/relationships/hyperlink" Target="https://web.risk4sea.com/reports/manager/1606/36Months/All%20Ships" TargetMode="External"/><Relationship Id="rId17" Type="http://schemas.openxmlformats.org/officeDocument/2006/relationships/hyperlink" Target="https://web.risk4sea.com/reports/manager/89/36Months/All%20Ships" TargetMode="External"/><Relationship Id="rId25" Type="http://schemas.openxmlformats.org/officeDocument/2006/relationships/hyperlink" Target="https://web.risk4sea.com/reports/manager/2469/36Months/All%20Ships" TargetMode="External"/><Relationship Id="rId33" Type="http://schemas.openxmlformats.org/officeDocument/2006/relationships/hyperlink" Target="https://web.risk4sea.com/reports/manager/648/36Months/All%20Ships" TargetMode="External"/><Relationship Id="rId38" Type="http://schemas.openxmlformats.org/officeDocument/2006/relationships/hyperlink" Target="https://web.risk4sea.com/reports/manager/4841/36Months/All%20Ships" TargetMode="External"/><Relationship Id="rId46" Type="http://schemas.openxmlformats.org/officeDocument/2006/relationships/hyperlink" Target="https://web.risk4sea.com/reports/manager/2264/36Months/All%20Ships" TargetMode="External"/><Relationship Id="rId20" Type="http://schemas.openxmlformats.org/officeDocument/2006/relationships/hyperlink" Target="https://web.risk4sea.com/reports/manager/6123/36Months/All%20Ships" TargetMode="External"/><Relationship Id="rId41" Type="http://schemas.openxmlformats.org/officeDocument/2006/relationships/hyperlink" Target="https://web.risk4sea.com/reports/manager/231/36Months/All%20Ships" TargetMode="External"/><Relationship Id="rId1" Type="http://schemas.openxmlformats.org/officeDocument/2006/relationships/hyperlink" Target="https://web.risk4sea.com/reports/manager/1548/36Months/All%20Ships" TargetMode="External"/><Relationship Id="rId6" Type="http://schemas.openxmlformats.org/officeDocument/2006/relationships/hyperlink" Target="https://web.risk4sea.com/reports/manager/1259/36Months/All%20Shi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3075-99DD-480C-9477-5DF1AC845CDE}">
  <dimension ref="A1:N99"/>
  <sheetViews>
    <sheetView tabSelected="1" zoomScale="117" zoomScaleNormal="117" workbookViewId="0">
      <pane ySplit="1" topLeftCell="A2" activePane="bottomLeft" state="frozen"/>
      <selection pane="bottomLeft" activeCell="C5" sqref="C5"/>
    </sheetView>
  </sheetViews>
  <sheetFormatPr baseColWidth="10" defaultColWidth="9.33203125" defaultRowHeight="15" x14ac:dyDescent="0.2"/>
  <cols>
    <col min="1" max="1" width="8.1640625" style="1" customWidth="1"/>
    <col min="2" max="2" width="34.83203125" style="1" customWidth="1"/>
    <col min="3" max="3" width="16.1640625" style="1" customWidth="1"/>
    <col min="4" max="4" width="9.33203125" style="1" customWidth="1"/>
    <col min="5" max="5" width="8.33203125" style="1" customWidth="1"/>
    <col min="6" max="6" width="11.1640625" style="1" customWidth="1"/>
    <col min="7" max="7" width="8.5" style="1" customWidth="1"/>
    <col min="8" max="8" width="12.6640625" style="1" customWidth="1"/>
    <col min="9" max="10" width="9.33203125" style="1" customWidth="1"/>
    <col min="11" max="11" width="7.6640625" style="1" customWidth="1"/>
    <col min="12" max="12" width="7.33203125" style="1" customWidth="1"/>
    <col min="13" max="13" width="10.33203125" style="1" customWidth="1"/>
    <col min="14" max="14" width="9.5" style="1" customWidth="1"/>
    <col min="15" max="16384" width="9.33203125" style="1"/>
  </cols>
  <sheetData>
    <row r="1" spans="1:14" ht="16" x14ac:dyDescent="0.2">
      <c r="A1" s="2" t="s">
        <v>50</v>
      </c>
      <c r="B1" s="3" t="s">
        <v>0</v>
      </c>
      <c r="C1" s="3" t="s">
        <v>1</v>
      </c>
      <c r="D1" s="4" t="s">
        <v>56</v>
      </c>
      <c r="E1" s="4" t="s">
        <v>55</v>
      </c>
      <c r="F1" s="4" t="s">
        <v>51</v>
      </c>
      <c r="G1" s="4" t="s">
        <v>52</v>
      </c>
      <c r="H1" s="4" t="s">
        <v>53</v>
      </c>
      <c r="I1" s="4" t="s">
        <v>54</v>
      </c>
      <c r="J1" s="4" t="s">
        <v>57</v>
      </c>
      <c r="K1" s="4" t="s">
        <v>69</v>
      </c>
      <c r="L1" s="9" t="s">
        <v>58</v>
      </c>
      <c r="M1" s="8" t="s">
        <v>71</v>
      </c>
      <c r="N1" s="8" t="s">
        <v>78</v>
      </c>
    </row>
    <row r="2" spans="1:14" ht="16" x14ac:dyDescent="0.2">
      <c r="A2" s="6">
        <v>1</v>
      </c>
      <c r="B2" s="17" t="s">
        <v>84</v>
      </c>
      <c r="C2" s="18" t="s">
        <v>4</v>
      </c>
      <c r="D2" s="27">
        <v>465</v>
      </c>
      <c r="E2" s="19">
        <v>87</v>
      </c>
      <c r="F2" s="19">
        <v>15.2</v>
      </c>
      <c r="G2" s="19">
        <v>9</v>
      </c>
      <c r="H2" s="19">
        <v>57</v>
      </c>
      <c r="I2" s="19">
        <v>162</v>
      </c>
      <c r="J2" s="19">
        <v>311</v>
      </c>
      <c r="K2" s="10">
        <f t="shared" ref="K2:K33" si="0">J2/D2</f>
        <v>0.66881720430107527</v>
      </c>
      <c r="L2" s="19">
        <v>0</v>
      </c>
      <c r="M2" s="20">
        <v>-0.84099999999999997</v>
      </c>
      <c r="N2" s="12" t="s">
        <v>59</v>
      </c>
    </row>
    <row r="3" spans="1:14" ht="16" x14ac:dyDescent="0.2">
      <c r="A3" s="6">
        <v>2</v>
      </c>
      <c r="B3" s="21" t="s">
        <v>2</v>
      </c>
      <c r="C3" s="22" t="s">
        <v>3</v>
      </c>
      <c r="D3" s="28">
        <v>394</v>
      </c>
      <c r="E3" s="23">
        <v>84</v>
      </c>
      <c r="F3" s="23">
        <v>13.2</v>
      </c>
      <c r="G3" s="23">
        <v>9</v>
      </c>
      <c r="H3" s="23">
        <v>65</v>
      </c>
      <c r="I3" s="23">
        <v>180</v>
      </c>
      <c r="J3" s="23">
        <v>357</v>
      </c>
      <c r="K3" s="11">
        <f t="shared" si="0"/>
        <v>0.90609137055837563</v>
      </c>
      <c r="L3" s="23">
        <v>0</v>
      </c>
      <c r="M3" s="24">
        <v>-0.53100000000000003</v>
      </c>
      <c r="N3" s="30" t="s">
        <v>60</v>
      </c>
    </row>
    <row r="4" spans="1:14" ht="16" x14ac:dyDescent="0.2">
      <c r="A4" s="6">
        <v>3</v>
      </c>
      <c r="B4" s="17" t="s">
        <v>5</v>
      </c>
      <c r="C4" s="18" t="s">
        <v>6</v>
      </c>
      <c r="D4" s="29">
        <v>294</v>
      </c>
      <c r="E4" s="19">
        <v>50</v>
      </c>
      <c r="F4" s="19">
        <v>20.100000000000001</v>
      </c>
      <c r="G4" s="19">
        <v>8</v>
      </c>
      <c r="H4" s="19">
        <v>38</v>
      </c>
      <c r="I4" s="19">
        <v>73</v>
      </c>
      <c r="J4" s="19">
        <v>200</v>
      </c>
      <c r="K4" s="10">
        <f t="shared" si="0"/>
        <v>0.68027210884353739</v>
      </c>
      <c r="L4" s="19">
        <v>0</v>
      </c>
      <c r="M4" s="20">
        <v>-0.81499999999999995</v>
      </c>
      <c r="N4" s="12" t="s">
        <v>59</v>
      </c>
    </row>
    <row r="5" spans="1:14" ht="16" x14ac:dyDescent="0.2">
      <c r="A5" s="6">
        <v>4</v>
      </c>
      <c r="B5" s="21" t="s">
        <v>7</v>
      </c>
      <c r="C5" s="22" t="s">
        <v>4</v>
      </c>
      <c r="D5" s="26">
        <v>286</v>
      </c>
      <c r="E5" s="23">
        <v>94</v>
      </c>
      <c r="F5" s="23">
        <v>14.4</v>
      </c>
      <c r="G5" s="23">
        <v>6</v>
      </c>
      <c r="H5" s="23">
        <v>31</v>
      </c>
      <c r="I5" s="23">
        <v>84</v>
      </c>
      <c r="J5" s="23">
        <v>189</v>
      </c>
      <c r="K5" s="11">
        <f t="shared" si="0"/>
        <v>0.66083916083916083</v>
      </c>
      <c r="L5" s="23">
        <v>0</v>
      </c>
      <c r="M5" s="24">
        <v>-0.72799999999999998</v>
      </c>
      <c r="N5" s="12" t="s">
        <v>59</v>
      </c>
    </row>
    <row r="6" spans="1:14" ht="16" x14ac:dyDescent="0.2">
      <c r="A6" s="6">
        <v>5</v>
      </c>
      <c r="B6" s="17" t="s">
        <v>9</v>
      </c>
      <c r="C6" s="18" t="s">
        <v>4</v>
      </c>
      <c r="D6" s="25">
        <v>281</v>
      </c>
      <c r="E6" s="19">
        <v>71</v>
      </c>
      <c r="F6" s="19">
        <v>11.6</v>
      </c>
      <c r="G6" s="19">
        <v>7</v>
      </c>
      <c r="H6" s="19">
        <v>41</v>
      </c>
      <c r="I6" s="19">
        <v>126</v>
      </c>
      <c r="J6" s="19">
        <v>188</v>
      </c>
      <c r="K6" s="10">
        <f t="shared" si="0"/>
        <v>0.66903914590747326</v>
      </c>
      <c r="L6" s="19">
        <v>0</v>
      </c>
      <c r="M6" s="20">
        <v>-0.78</v>
      </c>
      <c r="N6" s="12" t="s">
        <v>59</v>
      </c>
    </row>
    <row r="7" spans="1:14" ht="16" x14ac:dyDescent="0.2">
      <c r="A7" s="6">
        <v>6</v>
      </c>
      <c r="B7" s="21" t="s">
        <v>85</v>
      </c>
      <c r="C7" s="22" t="s">
        <v>8</v>
      </c>
      <c r="D7" s="26">
        <v>269</v>
      </c>
      <c r="E7" s="23">
        <v>46</v>
      </c>
      <c r="F7" s="23">
        <v>12.7</v>
      </c>
      <c r="G7" s="23">
        <v>8</v>
      </c>
      <c r="H7" s="23">
        <v>41</v>
      </c>
      <c r="I7" s="23">
        <v>141</v>
      </c>
      <c r="J7" s="23">
        <v>135</v>
      </c>
      <c r="K7" s="11">
        <f t="shared" si="0"/>
        <v>0.5018587360594795</v>
      </c>
      <c r="L7" s="23">
        <v>0</v>
      </c>
      <c r="M7" s="24">
        <v>-0.83899999999999997</v>
      </c>
      <c r="N7" s="12" t="s">
        <v>59</v>
      </c>
    </row>
    <row r="8" spans="1:14" ht="16" x14ac:dyDescent="0.2">
      <c r="A8" s="6">
        <v>7</v>
      </c>
      <c r="B8" s="17" t="s">
        <v>10</v>
      </c>
      <c r="C8" s="18" t="s">
        <v>11</v>
      </c>
      <c r="D8" s="25">
        <v>269</v>
      </c>
      <c r="E8" s="19">
        <v>64</v>
      </c>
      <c r="F8" s="19">
        <v>12.9</v>
      </c>
      <c r="G8" s="19">
        <v>9</v>
      </c>
      <c r="H8" s="19">
        <v>38</v>
      </c>
      <c r="I8" s="19">
        <v>84</v>
      </c>
      <c r="J8" s="19">
        <v>136</v>
      </c>
      <c r="K8" s="10">
        <f t="shared" si="0"/>
        <v>0.50557620817843862</v>
      </c>
      <c r="L8" s="19">
        <v>0</v>
      </c>
      <c r="M8" s="20">
        <v>-0.77500000000000002</v>
      </c>
      <c r="N8" s="12" t="s">
        <v>59</v>
      </c>
    </row>
    <row r="9" spans="1:14" ht="16" x14ac:dyDescent="0.2">
      <c r="A9" s="6">
        <v>8</v>
      </c>
      <c r="B9" s="21" t="s">
        <v>86</v>
      </c>
      <c r="C9" s="22" t="s">
        <v>13</v>
      </c>
      <c r="D9" s="26">
        <v>262</v>
      </c>
      <c r="E9" s="23">
        <v>28</v>
      </c>
      <c r="F9" s="23">
        <v>18.600000000000001</v>
      </c>
      <c r="G9" s="23">
        <v>5</v>
      </c>
      <c r="H9" s="23">
        <v>18</v>
      </c>
      <c r="I9" s="23">
        <v>51</v>
      </c>
      <c r="J9" s="23">
        <v>392</v>
      </c>
      <c r="K9" s="11">
        <f t="shared" si="0"/>
        <v>1.4961832061068703</v>
      </c>
      <c r="L9" s="23">
        <v>0</v>
      </c>
      <c r="M9" s="24">
        <v>-0.59</v>
      </c>
      <c r="N9" s="30" t="s">
        <v>60</v>
      </c>
    </row>
    <row r="10" spans="1:14" ht="16" x14ac:dyDescent="0.2">
      <c r="A10" s="6">
        <v>9</v>
      </c>
      <c r="B10" s="17" t="s">
        <v>16</v>
      </c>
      <c r="C10" s="18" t="s">
        <v>12</v>
      </c>
      <c r="D10" s="25">
        <v>243</v>
      </c>
      <c r="E10" s="19">
        <v>79</v>
      </c>
      <c r="F10" s="19">
        <v>9.4</v>
      </c>
      <c r="G10" s="19">
        <v>4</v>
      </c>
      <c r="H10" s="19">
        <v>15</v>
      </c>
      <c r="I10" s="19">
        <v>41</v>
      </c>
      <c r="J10" s="19">
        <v>142</v>
      </c>
      <c r="K10" s="10">
        <f t="shared" si="0"/>
        <v>0.58436213991769548</v>
      </c>
      <c r="L10" s="19">
        <v>0</v>
      </c>
      <c r="M10" s="20">
        <v>-0.746</v>
      </c>
      <c r="N10" s="12" t="s">
        <v>59</v>
      </c>
    </row>
    <row r="11" spans="1:14" ht="16" x14ac:dyDescent="0.2">
      <c r="A11" s="6">
        <v>10</v>
      </c>
      <c r="B11" s="21" t="s">
        <v>14</v>
      </c>
      <c r="C11" s="22" t="s">
        <v>11</v>
      </c>
      <c r="D11" s="26">
        <v>213</v>
      </c>
      <c r="E11" s="23">
        <v>51</v>
      </c>
      <c r="F11" s="23">
        <v>12.6</v>
      </c>
      <c r="G11" s="23">
        <v>9</v>
      </c>
      <c r="H11" s="23">
        <v>29</v>
      </c>
      <c r="I11" s="23">
        <v>59</v>
      </c>
      <c r="J11" s="23">
        <v>91</v>
      </c>
      <c r="K11" s="11">
        <f t="shared" si="0"/>
        <v>0.42723004694835681</v>
      </c>
      <c r="L11" s="23">
        <v>0</v>
      </c>
      <c r="M11" s="24">
        <v>-0.76100000000000001</v>
      </c>
      <c r="N11" s="12" t="s">
        <v>59</v>
      </c>
    </row>
    <row r="12" spans="1:14" ht="16" x14ac:dyDescent="0.2">
      <c r="A12" s="6">
        <v>11</v>
      </c>
      <c r="B12" s="17" t="s">
        <v>15</v>
      </c>
      <c r="C12" s="18" t="s">
        <v>8</v>
      </c>
      <c r="D12" s="25">
        <v>200</v>
      </c>
      <c r="E12" s="19">
        <v>53</v>
      </c>
      <c r="F12" s="19">
        <v>12.7</v>
      </c>
      <c r="G12" s="19">
        <v>9</v>
      </c>
      <c r="H12" s="19">
        <v>48</v>
      </c>
      <c r="I12" s="19">
        <v>114</v>
      </c>
      <c r="J12" s="19">
        <v>129</v>
      </c>
      <c r="K12" s="10">
        <f t="shared" si="0"/>
        <v>0.64500000000000002</v>
      </c>
      <c r="L12" s="19">
        <v>0</v>
      </c>
      <c r="M12" s="20">
        <v>-0.66900000000000004</v>
      </c>
      <c r="N12" s="30" t="s">
        <v>60</v>
      </c>
    </row>
    <row r="13" spans="1:14" ht="16" x14ac:dyDescent="0.2">
      <c r="A13" s="6">
        <v>12</v>
      </c>
      <c r="B13" s="21" t="s">
        <v>20</v>
      </c>
      <c r="C13" s="22" t="s">
        <v>13</v>
      </c>
      <c r="D13" s="26">
        <v>198</v>
      </c>
      <c r="E13" s="23">
        <v>18</v>
      </c>
      <c r="F13" s="23">
        <v>15.1</v>
      </c>
      <c r="G13" s="23">
        <v>7</v>
      </c>
      <c r="H13" s="23">
        <v>37</v>
      </c>
      <c r="I13" s="23">
        <v>80</v>
      </c>
      <c r="J13" s="23">
        <v>217</v>
      </c>
      <c r="K13" s="11">
        <f t="shared" si="0"/>
        <v>1.095959595959596</v>
      </c>
      <c r="L13" s="23">
        <v>0</v>
      </c>
      <c r="M13" s="24">
        <v>-0.67300000000000004</v>
      </c>
      <c r="N13" s="30" t="s">
        <v>60</v>
      </c>
    </row>
    <row r="14" spans="1:14" ht="16" x14ac:dyDescent="0.2">
      <c r="A14" s="6">
        <v>13</v>
      </c>
      <c r="B14" s="17" t="s">
        <v>21</v>
      </c>
      <c r="C14" s="18" t="s">
        <v>22</v>
      </c>
      <c r="D14" s="25">
        <v>198</v>
      </c>
      <c r="E14" s="19">
        <v>48</v>
      </c>
      <c r="F14" s="19">
        <v>12.6</v>
      </c>
      <c r="G14" s="19">
        <v>9</v>
      </c>
      <c r="H14" s="19">
        <v>41</v>
      </c>
      <c r="I14" s="19">
        <v>113</v>
      </c>
      <c r="J14" s="19">
        <v>183</v>
      </c>
      <c r="K14" s="10">
        <f t="shared" si="0"/>
        <v>0.9242424242424242</v>
      </c>
      <c r="L14" s="19">
        <v>0</v>
      </c>
      <c r="M14" s="20">
        <v>-0.48299999999999998</v>
      </c>
      <c r="N14" s="30" t="s">
        <v>60</v>
      </c>
    </row>
    <row r="15" spans="1:14" ht="16" x14ac:dyDescent="0.2">
      <c r="A15" s="6">
        <v>14</v>
      </c>
      <c r="B15" s="21" t="s">
        <v>19</v>
      </c>
      <c r="C15" s="22" t="s">
        <v>12</v>
      </c>
      <c r="D15" s="26">
        <v>195</v>
      </c>
      <c r="E15" s="23">
        <v>43</v>
      </c>
      <c r="F15" s="23">
        <v>15.6</v>
      </c>
      <c r="G15" s="23">
        <v>7</v>
      </c>
      <c r="H15" s="23">
        <v>34</v>
      </c>
      <c r="I15" s="23">
        <v>87</v>
      </c>
      <c r="J15" s="23">
        <v>108</v>
      </c>
      <c r="K15" s="11">
        <f t="shared" si="0"/>
        <v>0.55384615384615388</v>
      </c>
      <c r="L15" s="23">
        <v>0</v>
      </c>
      <c r="M15" s="24">
        <v>-0.76100000000000001</v>
      </c>
      <c r="N15" s="12" t="s">
        <v>59</v>
      </c>
    </row>
    <row r="16" spans="1:14" ht="16" x14ac:dyDescent="0.2">
      <c r="A16" s="6">
        <v>15</v>
      </c>
      <c r="B16" s="17" t="s">
        <v>17</v>
      </c>
      <c r="C16" s="18" t="s">
        <v>12</v>
      </c>
      <c r="D16" s="25">
        <v>193</v>
      </c>
      <c r="E16" s="19">
        <v>48</v>
      </c>
      <c r="F16" s="19">
        <v>17.399999999999999</v>
      </c>
      <c r="G16" s="19">
        <v>6</v>
      </c>
      <c r="H16" s="19">
        <v>24</v>
      </c>
      <c r="I16" s="19">
        <v>55</v>
      </c>
      <c r="J16" s="19">
        <v>51</v>
      </c>
      <c r="K16" s="10">
        <f t="shared" si="0"/>
        <v>0.26424870466321243</v>
      </c>
      <c r="L16" s="19">
        <v>0</v>
      </c>
      <c r="M16" s="20">
        <v>-0.90300000000000002</v>
      </c>
      <c r="N16" s="12" t="s">
        <v>59</v>
      </c>
    </row>
    <row r="17" spans="1:14" ht="16" x14ac:dyDescent="0.2">
      <c r="A17" s="6">
        <v>16</v>
      </c>
      <c r="B17" s="21" t="s">
        <v>18</v>
      </c>
      <c r="C17" s="22" t="s">
        <v>11</v>
      </c>
      <c r="D17" s="26">
        <v>193</v>
      </c>
      <c r="E17" s="23">
        <v>24</v>
      </c>
      <c r="F17" s="23">
        <v>14.6</v>
      </c>
      <c r="G17" s="23">
        <v>8</v>
      </c>
      <c r="H17" s="23">
        <v>47</v>
      </c>
      <c r="I17" s="23">
        <v>116</v>
      </c>
      <c r="J17" s="23">
        <v>184</v>
      </c>
      <c r="K17" s="11">
        <f t="shared" si="0"/>
        <v>0.95336787564766834</v>
      </c>
      <c r="L17" s="23">
        <v>0</v>
      </c>
      <c r="M17" s="24">
        <v>-0.72199999999999998</v>
      </c>
      <c r="N17" s="12" t="s">
        <v>59</v>
      </c>
    </row>
    <row r="18" spans="1:14" ht="16" x14ac:dyDescent="0.2">
      <c r="A18" s="6">
        <v>17</v>
      </c>
      <c r="B18" s="17" t="s">
        <v>87</v>
      </c>
      <c r="C18" s="18" t="s">
        <v>23</v>
      </c>
      <c r="D18" s="25">
        <v>188</v>
      </c>
      <c r="E18" s="19">
        <v>49</v>
      </c>
      <c r="F18" s="19">
        <v>11.2</v>
      </c>
      <c r="G18" s="19">
        <v>9</v>
      </c>
      <c r="H18" s="19">
        <v>40</v>
      </c>
      <c r="I18" s="19">
        <v>86</v>
      </c>
      <c r="J18" s="19">
        <v>75</v>
      </c>
      <c r="K18" s="10">
        <f t="shared" si="0"/>
        <v>0.39893617021276595</v>
      </c>
      <c r="L18" s="19">
        <v>0</v>
      </c>
      <c r="M18" s="20">
        <v>-0.75600000000000001</v>
      </c>
      <c r="N18" s="12" t="s">
        <v>59</v>
      </c>
    </row>
    <row r="19" spans="1:14" ht="16" x14ac:dyDescent="0.2">
      <c r="A19" s="6">
        <v>18</v>
      </c>
      <c r="B19" s="21" t="s">
        <v>26</v>
      </c>
      <c r="C19" s="22" t="s">
        <v>11</v>
      </c>
      <c r="D19" s="26">
        <v>185</v>
      </c>
      <c r="E19" s="23">
        <v>36</v>
      </c>
      <c r="F19" s="23">
        <v>13.7</v>
      </c>
      <c r="G19" s="23">
        <v>9</v>
      </c>
      <c r="H19" s="23">
        <v>35</v>
      </c>
      <c r="I19" s="23">
        <v>108</v>
      </c>
      <c r="J19" s="23">
        <v>136</v>
      </c>
      <c r="K19" s="11">
        <f t="shared" si="0"/>
        <v>0.73513513513513518</v>
      </c>
      <c r="L19" s="23">
        <v>0</v>
      </c>
      <c r="M19" s="24">
        <v>-0.77300000000000002</v>
      </c>
      <c r="N19" s="12" t="s">
        <v>59</v>
      </c>
    </row>
    <row r="20" spans="1:14" ht="16" x14ac:dyDescent="0.2">
      <c r="A20" s="6">
        <v>19</v>
      </c>
      <c r="B20" s="17" t="s">
        <v>33</v>
      </c>
      <c r="C20" s="18" t="s">
        <v>11</v>
      </c>
      <c r="D20" s="25">
        <v>178</v>
      </c>
      <c r="E20" s="19">
        <v>47</v>
      </c>
      <c r="F20" s="19">
        <v>14.1</v>
      </c>
      <c r="G20" s="19">
        <v>8</v>
      </c>
      <c r="H20" s="19">
        <v>36</v>
      </c>
      <c r="I20" s="19">
        <v>76</v>
      </c>
      <c r="J20" s="19">
        <v>117</v>
      </c>
      <c r="K20" s="10">
        <f t="shared" si="0"/>
        <v>0.65730337078651691</v>
      </c>
      <c r="L20" s="19">
        <v>0</v>
      </c>
      <c r="M20" s="20">
        <v>-0.73199999999999998</v>
      </c>
      <c r="N20" s="12" t="s">
        <v>59</v>
      </c>
    </row>
    <row r="21" spans="1:14" ht="16" x14ac:dyDescent="0.2">
      <c r="A21" s="6">
        <v>20</v>
      </c>
      <c r="B21" s="21" t="s">
        <v>31</v>
      </c>
      <c r="C21" s="22" t="s">
        <v>12</v>
      </c>
      <c r="D21" s="26">
        <v>178</v>
      </c>
      <c r="E21" s="23">
        <v>32</v>
      </c>
      <c r="F21" s="23">
        <v>10.1</v>
      </c>
      <c r="G21" s="23">
        <v>8</v>
      </c>
      <c r="H21" s="23">
        <v>44</v>
      </c>
      <c r="I21" s="23">
        <v>118</v>
      </c>
      <c r="J21" s="23">
        <v>166</v>
      </c>
      <c r="K21" s="11">
        <f t="shared" si="0"/>
        <v>0.93258426966292129</v>
      </c>
      <c r="L21" s="23">
        <v>0</v>
      </c>
      <c r="M21" s="24">
        <v>-0.67700000000000005</v>
      </c>
      <c r="N21" s="30" t="s">
        <v>60</v>
      </c>
    </row>
    <row r="22" spans="1:14" ht="16" x14ac:dyDescent="0.2">
      <c r="A22" s="6">
        <v>21</v>
      </c>
      <c r="B22" s="17" t="s">
        <v>88</v>
      </c>
      <c r="C22" s="18" t="s">
        <v>24</v>
      </c>
      <c r="D22" s="25">
        <v>178</v>
      </c>
      <c r="E22" s="19">
        <v>26</v>
      </c>
      <c r="F22" s="19">
        <v>11.1</v>
      </c>
      <c r="G22" s="19">
        <v>8</v>
      </c>
      <c r="H22" s="19">
        <v>48</v>
      </c>
      <c r="I22" s="19">
        <v>100</v>
      </c>
      <c r="J22" s="19">
        <v>172</v>
      </c>
      <c r="K22" s="10">
        <f t="shared" si="0"/>
        <v>0.9662921348314607</v>
      </c>
      <c r="L22" s="19">
        <v>0</v>
      </c>
      <c r="M22" s="20">
        <v>-0.58899999999999997</v>
      </c>
      <c r="N22" s="30" t="s">
        <v>60</v>
      </c>
    </row>
    <row r="23" spans="1:14" ht="16" x14ac:dyDescent="0.2">
      <c r="A23" s="6">
        <v>22</v>
      </c>
      <c r="B23" s="21" t="s">
        <v>89</v>
      </c>
      <c r="C23" s="22" t="s">
        <v>4</v>
      </c>
      <c r="D23" s="26">
        <v>170</v>
      </c>
      <c r="E23" s="23">
        <v>29</v>
      </c>
      <c r="F23" s="23">
        <v>16.399999999999999</v>
      </c>
      <c r="G23" s="23">
        <v>6</v>
      </c>
      <c r="H23" s="23">
        <v>22</v>
      </c>
      <c r="I23" s="23">
        <v>55</v>
      </c>
      <c r="J23" s="23">
        <v>171</v>
      </c>
      <c r="K23" s="11">
        <f t="shared" si="0"/>
        <v>1.0058823529411764</v>
      </c>
      <c r="L23" s="23">
        <v>0</v>
      </c>
      <c r="M23" s="24">
        <v>-0.72699999999999998</v>
      </c>
      <c r="N23" s="12" t="s">
        <v>59</v>
      </c>
    </row>
    <row r="24" spans="1:14" ht="16" x14ac:dyDescent="0.2">
      <c r="A24" s="6">
        <v>23</v>
      </c>
      <c r="B24" s="17" t="s">
        <v>32</v>
      </c>
      <c r="C24" s="18" t="s">
        <v>8</v>
      </c>
      <c r="D24" s="25">
        <v>163</v>
      </c>
      <c r="E24" s="19">
        <v>49</v>
      </c>
      <c r="F24" s="19">
        <v>11.1</v>
      </c>
      <c r="G24" s="19">
        <v>5</v>
      </c>
      <c r="H24" s="19">
        <v>17</v>
      </c>
      <c r="I24" s="19">
        <v>44</v>
      </c>
      <c r="J24" s="19">
        <v>158</v>
      </c>
      <c r="K24" s="10">
        <f t="shared" si="0"/>
        <v>0.96932515337423308</v>
      </c>
      <c r="L24" s="19">
        <v>0</v>
      </c>
      <c r="M24" s="20">
        <v>-0.46100000000000002</v>
      </c>
      <c r="N24" s="30" t="s">
        <v>60</v>
      </c>
    </row>
    <row r="25" spans="1:14" ht="16" x14ac:dyDescent="0.2">
      <c r="A25" s="6">
        <v>24</v>
      </c>
      <c r="B25" s="21" t="s">
        <v>27</v>
      </c>
      <c r="C25" s="22" t="s">
        <v>28</v>
      </c>
      <c r="D25" s="26">
        <v>162</v>
      </c>
      <c r="E25" s="23">
        <v>17</v>
      </c>
      <c r="F25" s="23">
        <v>34.700000000000003</v>
      </c>
      <c r="G25" s="23">
        <v>8</v>
      </c>
      <c r="H25" s="23">
        <v>31</v>
      </c>
      <c r="I25" s="23">
        <v>50</v>
      </c>
      <c r="J25" s="23">
        <v>151</v>
      </c>
      <c r="K25" s="11">
        <f t="shared" si="0"/>
        <v>0.9320987654320988</v>
      </c>
      <c r="L25" s="23">
        <v>0</v>
      </c>
      <c r="M25" s="24">
        <v>-0.80900000000000005</v>
      </c>
      <c r="N25" s="12" t="s">
        <v>59</v>
      </c>
    </row>
    <row r="26" spans="1:14" ht="16" x14ac:dyDescent="0.2">
      <c r="A26" s="6">
        <v>25</v>
      </c>
      <c r="B26" s="17" t="s">
        <v>29</v>
      </c>
      <c r="C26" s="18" t="s">
        <v>13</v>
      </c>
      <c r="D26" s="25">
        <v>158</v>
      </c>
      <c r="E26" s="19">
        <v>23</v>
      </c>
      <c r="F26" s="19">
        <v>17.899999999999999</v>
      </c>
      <c r="G26" s="19">
        <v>6</v>
      </c>
      <c r="H26" s="19">
        <v>20</v>
      </c>
      <c r="I26" s="19">
        <v>37</v>
      </c>
      <c r="J26" s="19">
        <v>218</v>
      </c>
      <c r="K26" s="10">
        <f t="shared" si="0"/>
        <v>1.379746835443038</v>
      </c>
      <c r="L26" s="19">
        <v>0</v>
      </c>
      <c r="M26" s="20">
        <v>-0.64300000000000002</v>
      </c>
      <c r="N26" s="30" t="s">
        <v>60</v>
      </c>
    </row>
    <row r="27" spans="1:14" ht="16" x14ac:dyDescent="0.2">
      <c r="A27" s="6">
        <v>26</v>
      </c>
      <c r="B27" s="21" t="s">
        <v>30</v>
      </c>
      <c r="C27" s="22" t="s">
        <v>11</v>
      </c>
      <c r="D27" s="26">
        <v>152</v>
      </c>
      <c r="E27" s="23">
        <v>13</v>
      </c>
      <c r="F27" s="23">
        <v>8.6</v>
      </c>
      <c r="G27" s="23">
        <v>10</v>
      </c>
      <c r="H27" s="23">
        <v>46</v>
      </c>
      <c r="I27" s="23">
        <v>90</v>
      </c>
      <c r="J27" s="23">
        <v>74</v>
      </c>
      <c r="K27" s="11">
        <f t="shared" si="0"/>
        <v>0.48684210526315791</v>
      </c>
      <c r="L27" s="23">
        <v>0</v>
      </c>
      <c r="M27" s="24">
        <v>-0.79100000000000004</v>
      </c>
      <c r="N27" s="12" t="s">
        <v>59</v>
      </c>
    </row>
    <row r="28" spans="1:14" ht="16" x14ac:dyDescent="0.2">
      <c r="A28" s="6">
        <v>27</v>
      </c>
      <c r="B28" s="17" t="s">
        <v>90</v>
      </c>
      <c r="C28" s="18" t="s">
        <v>12</v>
      </c>
      <c r="D28" s="25">
        <v>148</v>
      </c>
      <c r="E28" s="19">
        <v>27</v>
      </c>
      <c r="F28" s="19">
        <v>11.4</v>
      </c>
      <c r="G28" s="19">
        <v>8</v>
      </c>
      <c r="H28" s="19">
        <v>35</v>
      </c>
      <c r="I28" s="19">
        <v>106</v>
      </c>
      <c r="J28" s="19">
        <v>180</v>
      </c>
      <c r="K28" s="10">
        <f t="shared" si="0"/>
        <v>1.2162162162162162</v>
      </c>
      <c r="L28" s="19">
        <v>0</v>
      </c>
      <c r="M28" s="20">
        <v>-0.5</v>
      </c>
      <c r="N28" s="30" t="s">
        <v>60</v>
      </c>
    </row>
    <row r="29" spans="1:14" ht="16" x14ac:dyDescent="0.2">
      <c r="A29" s="6">
        <v>28</v>
      </c>
      <c r="B29" s="21" t="s">
        <v>38</v>
      </c>
      <c r="C29" s="22" t="s">
        <v>13</v>
      </c>
      <c r="D29" s="26">
        <v>144</v>
      </c>
      <c r="E29" s="23">
        <v>14</v>
      </c>
      <c r="F29" s="23">
        <v>20.100000000000001</v>
      </c>
      <c r="G29" s="23">
        <v>5</v>
      </c>
      <c r="H29" s="23">
        <v>20</v>
      </c>
      <c r="I29" s="23">
        <v>41</v>
      </c>
      <c r="J29" s="23">
        <v>175</v>
      </c>
      <c r="K29" s="11">
        <f t="shared" si="0"/>
        <v>1.2152777777777777</v>
      </c>
      <c r="L29" s="23">
        <v>0</v>
      </c>
      <c r="M29" s="24">
        <v>-0.70099999999999996</v>
      </c>
      <c r="N29" s="12" t="s">
        <v>59</v>
      </c>
    </row>
    <row r="30" spans="1:14" ht="16" x14ac:dyDescent="0.2">
      <c r="A30" s="6">
        <v>29</v>
      </c>
      <c r="B30" s="17" t="s">
        <v>39</v>
      </c>
      <c r="C30" s="18" t="s">
        <v>24</v>
      </c>
      <c r="D30" s="25">
        <v>140</v>
      </c>
      <c r="E30" s="19">
        <v>32</v>
      </c>
      <c r="F30" s="19">
        <v>17.399999999999999</v>
      </c>
      <c r="G30" s="19">
        <v>7</v>
      </c>
      <c r="H30" s="19">
        <v>34</v>
      </c>
      <c r="I30" s="19">
        <v>89</v>
      </c>
      <c r="J30" s="19">
        <v>208</v>
      </c>
      <c r="K30" s="10">
        <f t="shared" si="0"/>
        <v>1.4857142857142858</v>
      </c>
      <c r="L30" s="19">
        <v>0</v>
      </c>
      <c r="M30" s="20">
        <v>-0.71899999999999997</v>
      </c>
      <c r="N30" s="12" t="s">
        <v>59</v>
      </c>
    </row>
    <row r="31" spans="1:14" ht="16" x14ac:dyDescent="0.2">
      <c r="A31" s="6">
        <v>30</v>
      </c>
      <c r="B31" s="21" t="s">
        <v>41</v>
      </c>
      <c r="C31" s="22" t="s">
        <v>11</v>
      </c>
      <c r="D31" s="26">
        <v>140</v>
      </c>
      <c r="E31" s="23">
        <v>42</v>
      </c>
      <c r="F31" s="23">
        <v>9.4</v>
      </c>
      <c r="G31" s="23">
        <v>5</v>
      </c>
      <c r="H31" s="23">
        <v>21</v>
      </c>
      <c r="I31" s="23">
        <v>45</v>
      </c>
      <c r="J31" s="23">
        <v>44</v>
      </c>
      <c r="K31" s="11">
        <f t="shared" si="0"/>
        <v>0.31428571428571428</v>
      </c>
      <c r="L31" s="23">
        <v>0</v>
      </c>
      <c r="M31" s="24">
        <v>-0.66300000000000003</v>
      </c>
      <c r="N31" s="30" t="s">
        <v>60</v>
      </c>
    </row>
    <row r="32" spans="1:14" ht="16" x14ac:dyDescent="0.2">
      <c r="A32" s="6">
        <v>31</v>
      </c>
      <c r="B32" s="17" t="s">
        <v>37</v>
      </c>
      <c r="C32" s="18" t="s">
        <v>4</v>
      </c>
      <c r="D32" s="25">
        <v>140</v>
      </c>
      <c r="E32" s="19">
        <v>36</v>
      </c>
      <c r="F32" s="19">
        <v>15.9</v>
      </c>
      <c r="G32" s="19">
        <v>3</v>
      </c>
      <c r="H32" s="19">
        <v>16</v>
      </c>
      <c r="I32" s="19">
        <v>53</v>
      </c>
      <c r="J32" s="19">
        <v>111</v>
      </c>
      <c r="K32" s="10">
        <f t="shared" si="0"/>
        <v>0.79285714285714282</v>
      </c>
      <c r="L32" s="19">
        <v>0</v>
      </c>
      <c r="M32" s="20">
        <v>-0.63500000000000001</v>
      </c>
      <c r="N32" s="30" t="s">
        <v>60</v>
      </c>
    </row>
    <row r="33" spans="1:14" ht="16" x14ac:dyDescent="0.2">
      <c r="A33" s="6">
        <v>32</v>
      </c>
      <c r="B33" s="21" t="s">
        <v>40</v>
      </c>
      <c r="C33" s="22" t="s">
        <v>12</v>
      </c>
      <c r="D33" s="26">
        <v>139</v>
      </c>
      <c r="E33" s="23">
        <v>28</v>
      </c>
      <c r="F33" s="23">
        <v>14.8</v>
      </c>
      <c r="G33" s="23">
        <v>5</v>
      </c>
      <c r="H33" s="23">
        <v>21</v>
      </c>
      <c r="I33" s="23">
        <v>60</v>
      </c>
      <c r="J33" s="23">
        <v>99</v>
      </c>
      <c r="K33" s="11">
        <f t="shared" si="0"/>
        <v>0.71223021582733814</v>
      </c>
      <c r="L33" s="23">
        <v>0</v>
      </c>
      <c r="M33" s="24">
        <v>-0.748</v>
      </c>
      <c r="N33" s="12" t="s">
        <v>59</v>
      </c>
    </row>
    <row r="34" spans="1:14" ht="16" x14ac:dyDescent="0.2">
      <c r="A34" s="6">
        <v>33</v>
      </c>
      <c r="B34" s="17" t="s">
        <v>91</v>
      </c>
      <c r="C34" s="18" t="s">
        <v>11</v>
      </c>
      <c r="D34" s="25">
        <v>139</v>
      </c>
      <c r="E34" s="19">
        <v>22</v>
      </c>
      <c r="F34" s="19">
        <v>17.3</v>
      </c>
      <c r="G34" s="19">
        <v>9</v>
      </c>
      <c r="H34" s="19">
        <v>29</v>
      </c>
      <c r="I34" s="19">
        <v>67</v>
      </c>
      <c r="J34" s="19">
        <v>135</v>
      </c>
      <c r="K34" s="10">
        <f t="shared" ref="K34:K51" si="1">J34/D34</f>
        <v>0.97122302158273377</v>
      </c>
      <c r="L34" s="19">
        <v>0</v>
      </c>
      <c r="M34" s="20">
        <v>-0.67500000000000004</v>
      </c>
      <c r="N34" s="30" t="s">
        <v>60</v>
      </c>
    </row>
    <row r="35" spans="1:14" ht="16" x14ac:dyDescent="0.2">
      <c r="A35" s="6">
        <v>34</v>
      </c>
      <c r="B35" s="21" t="s">
        <v>46</v>
      </c>
      <c r="C35" s="22" t="s">
        <v>47</v>
      </c>
      <c r="D35" s="26">
        <v>137</v>
      </c>
      <c r="E35" s="23">
        <v>24</v>
      </c>
      <c r="F35" s="23">
        <v>13.1</v>
      </c>
      <c r="G35" s="23">
        <v>6</v>
      </c>
      <c r="H35" s="23">
        <v>33</v>
      </c>
      <c r="I35" s="23">
        <v>72</v>
      </c>
      <c r="J35" s="23">
        <v>88</v>
      </c>
      <c r="K35" s="11">
        <f t="shared" si="1"/>
        <v>0.64233576642335766</v>
      </c>
      <c r="L35" s="23">
        <v>0</v>
      </c>
      <c r="M35" s="24">
        <v>-0.79500000000000004</v>
      </c>
      <c r="N35" s="12" t="s">
        <v>59</v>
      </c>
    </row>
    <row r="36" spans="1:14" ht="16" x14ac:dyDescent="0.2">
      <c r="A36" s="6">
        <v>35</v>
      </c>
      <c r="B36" s="17" t="s">
        <v>92</v>
      </c>
      <c r="C36" s="18" t="s">
        <v>8</v>
      </c>
      <c r="D36" s="25">
        <v>136</v>
      </c>
      <c r="E36" s="19">
        <v>24</v>
      </c>
      <c r="F36" s="19">
        <v>12.5</v>
      </c>
      <c r="G36" s="19">
        <v>8</v>
      </c>
      <c r="H36" s="19">
        <v>41</v>
      </c>
      <c r="I36" s="19">
        <v>88</v>
      </c>
      <c r="J36" s="19">
        <v>58</v>
      </c>
      <c r="K36" s="10">
        <f t="shared" si="1"/>
        <v>0.4264705882352941</v>
      </c>
      <c r="L36" s="19">
        <v>0</v>
      </c>
      <c r="M36" s="20">
        <v>-0.73499999999999999</v>
      </c>
      <c r="N36" s="12" t="s">
        <v>59</v>
      </c>
    </row>
    <row r="37" spans="1:14" ht="16" x14ac:dyDescent="0.2">
      <c r="A37" s="6">
        <v>36</v>
      </c>
      <c r="B37" s="21" t="s">
        <v>34</v>
      </c>
      <c r="C37" s="22" t="s">
        <v>35</v>
      </c>
      <c r="D37" s="26">
        <v>136</v>
      </c>
      <c r="E37" s="23">
        <v>44</v>
      </c>
      <c r="F37" s="23">
        <v>13.1</v>
      </c>
      <c r="G37" s="23">
        <v>5</v>
      </c>
      <c r="H37" s="23">
        <v>22</v>
      </c>
      <c r="I37" s="23">
        <v>45</v>
      </c>
      <c r="J37" s="23">
        <v>57</v>
      </c>
      <c r="K37" s="11">
        <f t="shared" si="1"/>
        <v>0.41911764705882354</v>
      </c>
      <c r="L37" s="23">
        <v>0</v>
      </c>
      <c r="M37" s="24">
        <v>-0.72</v>
      </c>
      <c r="N37" s="12" t="s">
        <v>59</v>
      </c>
    </row>
    <row r="38" spans="1:14" ht="16" x14ac:dyDescent="0.2">
      <c r="A38" s="6">
        <v>37</v>
      </c>
      <c r="B38" s="17" t="s">
        <v>44</v>
      </c>
      <c r="C38" s="18" t="s">
        <v>11</v>
      </c>
      <c r="D38" s="25">
        <v>135</v>
      </c>
      <c r="E38" s="19">
        <v>30</v>
      </c>
      <c r="F38" s="19">
        <v>9.8000000000000007</v>
      </c>
      <c r="G38" s="19">
        <v>8</v>
      </c>
      <c r="H38" s="19">
        <v>33</v>
      </c>
      <c r="I38" s="19">
        <v>68</v>
      </c>
      <c r="J38" s="19">
        <v>32</v>
      </c>
      <c r="K38" s="10">
        <f t="shared" si="1"/>
        <v>0.23703703703703705</v>
      </c>
      <c r="L38" s="19">
        <v>0</v>
      </c>
      <c r="M38" s="20">
        <v>-0.81</v>
      </c>
      <c r="N38" s="12" t="s">
        <v>59</v>
      </c>
    </row>
    <row r="39" spans="1:14" ht="16" x14ac:dyDescent="0.2">
      <c r="A39" s="6">
        <v>38</v>
      </c>
      <c r="B39" s="21" t="s">
        <v>93</v>
      </c>
      <c r="C39" s="22" t="s">
        <v>4</v>
      </c>
      <c r="D39" s="26">
        <v>134</v>
      </c>
      <c r="E39" s="23">
        <v>29</v>
      </c>
      <c r="F39" s="23">
        <v>9.9</v>
      </c>
      <c r="G39" s="23">
        <v>7</v>
      </c>
      <c r="H39" s="23">
        <v>34</v>
      </c>
      <c r="I39" s="23">
        <v>80</v>
      </c>
      <c r="J39" s="23">
        <v>198</v>
      </c>
      <c r="K39" s="11">
        <f t="shared" si="1"/>
        <v>1.4776119402985075</v>
      </c>
      <c r="L39" s="23">
        <v>0</v>
      </c>
      <c r="M39" s="24">
        <v>-0.46800000000000003</v>
      </c>
      <c r="N39" s="30" t="s">
        <v>60</v>
      </c>
    </row>
    <row r="40" spans="1:14" ht="16" x14ac:dyDescent="0.2">
      <c r="A40" s="6">
        <v>39</v>
      </c>
      <c r="B40" s="17" t="s">
        <v>94</v>
      </c>
      <c r="C40" s="18" t="s">
        <v>11</v>
      </c>
      <c r="D40" s="25">
        <v>132</v>
      </c>
      <c r="E40" s="19">
        <v>19</v>
      </c>
      <c r="F40" s="19">
        <v>8.9</v>
      </c>
      <c r="G40" s="19">
        <v>8</v>
      </c>
      <c r="H40" s="19">
        <v>47</v>
      </c>
      <c r="I40" s="19">
        <v>93</v>
      </c>
      <c r="J40" s="19">
        <v>33</v>
      </c>
      <c r="K40" s="10">
        <f t="shared" si="1"/>
        <v>0.25</v>
      </c>
      <c r="L40" s="19">
        <v>0</v>
      </c>
      <c r="M40" s="20">
        <v>-0.89100000000000001</v>
      </c>
      <c r="N40" s="12" t="s">
        <v>59</v>
      </c>
    </row>
    <row r="41" spans="1:14" ht="16" x14ac:dyDescent="0.2">
      <c r="A41" s="6">
        <v>40</v>
      </c>
      <c r="B41" s="21" t="s">
        <v>43</v>
      </c>
      <c r="C41" s="22" t="s">
        <v>4</v>
      </c>
      <c r="D41" s="26">
        <v>132</v>
      </c>
      <c r="E41" s="23">
        <v>25</v>
      </c>
      <c r="F41" s="23">
        <v>9.1</v>
      </c>
      <c r="G41" s="23">
        <v>7</v>
      </c>
      <c r="H41" s="23">
        <v>33</v>
      </c>
      <c r="I41" s="23">
        <v>76</v>
      </c>
      <c r="J41" s="23">
        <v>105</v>
      </c>
      <c r="K41" s="11">
        <f t="shared" si="1"/>
        <v>0.79545454545454541</v>
      </c>
      <c r="L41" s="23">
        <v>0</v>
      </c>
      <c r="M41" s="24">
        <v>-0.63700000000000001</v>
      </c>
      <c r="N41" s="30" t="s">
        <v>60</v>
      </c>
    </row>
    <row r="42" spans="1:14" ht="16" x14ac:dyDescent="0.2">
      <c r="A42" s="6">
        <v>41</v>
      </c>
      <c r="B42" s="17" t="s">
        <v>95</v>
      </c>
      <c r="C42" s="18" t="s">
        <v>12</v>
      </c>
      <c r="D42" s="25">
        <v>132</v>
      </c>
      <c r="E42" s="19">
        <v>34</v>
      </c>
      <c r="F42" s="19">
        <v>10.9</v>
      </c>
      <c r="G42" s="19">
        <v>8</v>
      </c>
      <c r="H42" s="19">
        <v>31</v>
      </c>
      <c r="I42" s="19">
        <v>80</v>
      </c>
      <c r="J42" s="19">
        <v>203</v>
      </c>
      <c r="K42" s="10">
        <f t="shared" si="1"/>
        <v>1.5378787878787878</v>
      </c>
      <c r="L42" s="19">
        <v>0</v>
      </c>
      <c r="M42" s="20">
        <v>-0.46200000000000002</v>
      </c>
      <c r="N42" s="30" t="s">
        <v>60</v>
      </c>
    </row>
    <row r="43" spans="1:14" ht="16" x14ac:dyDescent="0.2">
      <c r="A43" s="6">
        <v>42</v>
      </c>
      <c r="B43" s="21" t="s">
        <v>36</v>
      </c>
      <c r="C43" s="22" t="s">
        <v>25</v>
      </c>
      <c r="D43" s="26">
        <v>129</v>
      </c>
      <c r="E43" s="23">
        <v>40</v>
      </c>
      <c r="F43" s="23">
        <v>17.5</v>
      </c>
      <c r="G43" s="23">
        <v>4</v>
      </c>
      <c r="H43" s="23">
        <v>15</v>
      </c>
      <c r="I43" s="23">
        <v>37</v>
      </c>
      <c r="J43" s="23">
        <v>85</v>
      </c>
      <c r="K43" s="11">
        <f t="shared" si="1"/>
        <v>0.65891472868217049</v>
      </c>
      <c r="L43" s="23">
        <v>0</v>
      </c>
      <c r="M43" s="24">
        <v>-0.78200000000000003</v>
      </c>
      <c r="N43" s="12" t="s">
        <v>59</v>
      </c>
    </row>
    <row r="44" spans="1:14" ht="16" x14ac:dyDescent="0.2">
      <c r="A44" s="6">
        <v>43</v>
      </c>
      <c r="B44" s="17" t="s">
        <v>49</v>
      </c>
      <c r="C44" s="18" t="s">
        <v>12</v>
      </c>
      <c r="D44" s="25">
        <v>126</v>
      </c>
      <c r="E44" s="19">
        <v>15</v>
      </c>
      <c r="F44" s="19">
        <v>13</v>
      </c>
      <c r="G44" s="19">
        <v>8</v>
      </c>
      <c r="H44" s="19">
        <v>31</v>
      </c>
      <c r="I44" s="19">
        <v>72</v>
      </c>
      <c r="J44" s="19">
        <v>166</v>
      </c>
      <c r="K44" s="10">
        <f t="shared" si="1"/>
        <v>1.3174603174603174</v>
      </c>
      <c r="L44" s="19">
        <v>0</v>
      </c>
      <c r="M44" s="20">
        <v>-0.59</v>
      </c>
      <c r="N44" s="30" t="s">
        <v>60</v>
      </c>
    </row>
    <row r="45" spans="1:14" ht="16" x14ac:dyDescent="0.2">
      <c r="A45" s="6">
        <v>44</v>
      </c>
      <c r="B45" s="21" t="s">
        <v>42</v>
      </c>
      <c r="C45" s="22" t="s">
        <v>11</v>
      </c>
      <c r="D45" s="26">
        <v>125</v>
      </c>
      <c r="E45" s="23">
        <v>17</v>
      </c>
      <c r="F45" s="23">
        <v>11.4</v>
      </c>
      <c r="G45" s="23">
        <v>8</v>
      </c>
      <c r="H45" s="23">
        <v>43</v>
      </c>
      <c r="I45" s="23">
        <v>87</v>
      </c>
      <c r="J45" s="23">
        <v>112</v>
      </c>
      <c r="K45" s="11">
        <f t="shared" si="1"/>
        <v>0.89600000000000002</v>
      </c>
      <c r="L45" s="23">
        <v>0</v>
      </c>
      <c r="M45" s="24">
        <v>-0.72199999999999998</v>
      </c>
      <c r="N45" s="12" t="s">
        <v>59</v>
      </c>
    </row>
    <row r="46" spans="1:14" ht="16" x14ac:dyDescent="0.2">
      <c r="A46" s="6">
        <v>45</v>
      </c>
      <c r="B46" s="17" t="s">
        <v>48</v>
      </c>
      <c r="C46" s="18" t="s">
        <v>11</v>
      </c>
      <c r="D46" s="25">
        <v>123</v>
      </c>
      <c r="E46" s="19">
        <v>30</v>
      </c>
      <c r="F46" s="19">
        <v>17.7</v>
      </c>
      <c r="G46" s="19">
        <v>7</v>
      </c>
      <c r="H46" s="19">
        <v>34</v>
      </c>
      <c r="I46" s="19">
        <v>67</v>
      </c>
      <c r="J46" s="19">
        <v>82</v>
      </c>
      <c r="K46" s="10">
        <f t="shared" si="1"/>
        <v>0.66666666666666663</v>
      </c>
      <c r="L46" s="19">
        <v>0</v>
      </c>
      <c r="M46" s="20">
        <v>-0.79300000000000004</v>
      </c>
      <c r="N46" s="12" t="s">
        <v>59</v>
      </c>
    </row>
    <row r="47" spans="1:14" ht="16" x14ac:dyDescent="0.2">
      <c r="A47" s="6">
        <v>46</v>
      </c>
      <c r="B47" s="21" t="s">
        <v>45</v>
      </c>
      <c r="C47" s="22" t="s">
        <v>4</v>
      </c>
      <c r="D47" s="26">
        <v>120</v>
      </c>
      <c r="E47" s="23">
        <v>20</v>
      </c>
      <c r="F47" s="23">
        <v>10.9</v>
      </c>
      <c r="G47" s="23">
        <v>7</v>
      </c>
      <c r="H47" s="23">
        <v>30</v>
      </c>
      <c r="I47" s="23">
        <v>84</v>
      </c>
      <c r="J47" s="23">
        <v>74</v>
      </c>
      <c r="K47" s="11">
        <f t="shared" si="1"/>
        <v>0.6166666666666667</v>
      </c>
      <c r="L47" s="23">
        <v>0</v>
      </c>
      <c r="M47" s="24">
        <v>-0.78200000000000003</v>
      </c>
      <c r="N47" s="12" t="s">
        <v>59</v>
      </c>
    </row>
    <row r="48" spans="1:14" ht="16" x14ac:dyDescent="0.2">
      <c r="A48" s="6">
        <v>47</v>
      </c>
      <c r="B48" s="17" t="s">
        <v>96</v>
      </c>
      <c r="C48" s="18" t="s">
        <v>35</v>
      </c>
      <c r="D48" s="25">
        <v>119</v>
      </c>
      <c r="E48" s="19">
        <v>16</v>
      </c>
      <c r="F48" s="19">
        <v>19.5</v>
      </c>
      <c r="G48" s="19">
        <v>6</v>
      </c>
      <c r="H48" s="19">
        <v>24</v>
      </c>
      <c r="I48" s="19">
        <v>68</v>
      </c>
      <c r="J48" s="19">
        <v>114</v>
      </c>
      <c r="K48" s="10">
        <f t="shared" si="1"/>
        <v>0.95798319327731096</v>
      </c>
      <c r="L48" s="19">
        <v>0</v>
      </c>
      <c r="M48" s="20">
        <v>-0.80400000000000005</v>
      </c>
      <c r="N48" s="12" t="s">
        <v>59</v>
      </c>
    </row>
    <row r="49" spans="1:14" ht="16" x14ac:dyDescent="0.2">
      <c r="A49" s="6">
        <v>48</v>
      </c>
      <c r="B49" s="21" t="s">
        <v>97</v>
      </c>
      <c r="C49" s="22" t="s">
        <v>11</v>
      </c>
      <c r="D49" s="26">
        <v>118</v>
      </c>
      <c r="E49" s="23">
        <v>18</v>
      </c>
      <c r="F49" s="23">
        <v>11.9</v>
      </c>
      <c r="G49" s="23">
        <v>8</v>
      </c>
      <c r="H49" s="23">
        <v>39</v>
      </c>
      <c r="I49" s="23">
        <v>84</v>
      </c>
      <c r="J49" s="23">
        <v>125</v>
      </c>
      <c r="K49" s="11">
        <f t="shared" si="1"/>
        <v>1.0593220338983051</v>
      </c>
      <c r="L49" s="23">
        <v>0</v>
      </c>
      <c r="M49" s="24">
        <v>-0.65400000000000003</v>
      </c>
      <c r="N49" s="30" t="s">
        <v>60</v>
      </c>
    </row>
    <row r="50" spans="1:14" ht="16" x14ac:dyDescent="0.2">
      <c r="A50" s="6">
        <v>49</v>
      </c>
      <c r="B50" s="17" t="s">
        <v>98</v>
      </c>
      <c r="C50" s="18" t="s">
        <v>11</v>
      </c>
      <c r="D50" s="25">
        <v>116</v>
      </c>
      <c r="E50" s="19">
        <v>28</v>
      </c>
      <c r="F50" s="19">
        <v>11.4</v>
      </c>
      <c r="G50" s="19">
        <v>10</v>
      </c>
      <c r="H50" s="19">
        <v>37</v>
      </c>
      <c r="I50" s="19">
        <v>78</v>
      </c>
      <c r="J50" s="19">
        <v>72</v>
      </c>
      <c r="K50" s="10">
        <f t="shared" si="1"/>
        <v>0.62068965517241381</v>
      </c>
      <c r="L50" s="19">
        <v>0</v>
      </c>
      <c r="M50" s="20">
        <v>-0.76900000000000002</v>
      </c>
      <c r="N50" s="12" t="s">
        <v>59</v>
      </c>
    </row>
    <row r="51" spans="1:14" ht="16" x14ac:dyDescent="0.2">
      <c r="A51" s="6">
        <v>50</v>
      </c>
      <c r="B51" s="21" t="s">
        <v>99</v>
      </c>
      <c r="C51" s="22" t="s">
        <v>35</v>
      </c>
      <c r="D51" s="26">
        <v>115</v>
      </c>
      <c r="E51" s="23">
        <v>29</v>
      </c>
      <c r="F51" s="23">
        <v>9.6999999999999993</v>
      </c>
      <c r="G51" s="23">
        <v>4</v>
      </c>
      <c r="H51" s="23">
        <v>22</v>
      </c>
      <c r="I51" s="23">
        <v>43</v>
      </c>
      <c r="J51" s="23">
        <v>81</v>
      </c>
      <c r="K51" s="11">
        <f t="shared" si="1"/>
        <v>0.70434782608695656</v>
      </c>
      <c r="L51" s="23">
        <v>0</v>
      </c>
      <c r="M51" s="24">
        <v>-0.54</v>
      </c>
      <c r="N51" s="30" t="s">
        <v>60</v>
      </c>
    </row>
    <row r="52" spans="1:14" x14ac:dyDescent="0.2">
      <c r="C52" s="5"/>
    </row>
    <row r="53" spans="1:14" x14ac:dyDescent="0.2">
      <c r="A53" s="1" t="s">
        <v>75</v>
      </c>
      <c r="C53" s="5"/>
    </row>
    <row r="54" spans="1:14" x14ac:dyDescent="0.2">
      <c r="A54" s="7" t="s">
        <v>77</v>
      </c>
      <c r="F54" s="14" t="s">
        <v>100</v>
      </c>
    </row>
    <row r="55" spans="1:14" x14ac:dyDescent="0.2">
      <c r="A55" s="7" t="s">
        <v>81</v>
      </c>
      <c r="C55" s="13" t="s">
        <v>72</v>
      </c>
    </row>
    <row r="56" spans="1:14" x14ac:dyDescent="0.2">
      <c r="A56" s="14" t="s">
        <v>76</v>
      </c>
    </row>
    <row r="57" spans="1:14" x14ac:dyDescent="0.2">
      <c r="C57" s="5"/>
    </row>
    <row r="58" spans="1:14" x14ac:dyDescent="0.2">
      <c r="A58" s="14" t="s">
        <v>62</v>
      </c>
      <c r="B58" s="14"/>
      <c r="C58" s="14"/>
      <c r="E58" s="15"/>
    </row>
    <row r="59" spans="1:14" x14ac:dyDescent="0.2">
      <c r="A59" s="1" t="s">
        <v>56</v>
      </c>
      <c r="B59" s="1" t="s">
        <v>63</v>
      </c>
      <c r="E59" s="15"/>
    </row>
    <row r="60" spans="1:14" x14ac:dyDescent="0.2">
      <c r="A60" s="1" t="s">
        <v>55</v>
      </c>
      <c r="B60" s="1" t="s">
        <v>73</v>
      </c>
      <c r="C60" s="14"/>
      <c r="E60" s="15"/>
    </row>
    <row r="61" spans="1:14" x14ac:dyDescent="0.2">
      <c r="A61" s="1" t="s">
        <v>51</v>
      </c>
      <c r="B61" s="1" t="s">
        <v>74</v>
      </c>
      <c r="C61" s="14"/>
      <c r="E61" s="15"/>
    </row>
    <row r="62" spans="1:14" x14ac:dyDescent="0.2">
      <c r="A62" s="1" t="s">
        <v>61</v>
      </c>
      <c r="B62" s="1" t="s">
        <v>66</v>
      </c>
      <c r="C62" s="16"/>
    </row>
    <row r="63" spans="1:14" x14ac:dyDescent="0.2">
      <c r="A63" s="1" t="s">
        <v>53</v>
      </c>
      <c r="B63" s="1" t="s">
        <v>67</v>
      </c>
      <c r="C63" s="16"/>
    </row>
    <row r="64" spans="1:14" x14ac:dyDescent="0.2">
      <c r="A64" s="1" t="s">
        <v>54</v>
      </c>
      <c r="B64" s="1" t="s">
        <v>68</v>
      </c>
      <c r="C64" s="16"/>
    </row>
    <row r="65" spans="1:5" x14ac:dyDescent="0.2">
      <c r="A65" s="1" t="s">
        <v>64</v>
      </c>
      <c r="B65" s="1" t="s">
        <v>79</v>
      </c>
      <c r="E65" s="15"/>
    </row>
    <row r="66" spans="1:5" x14ac:dyDescent="0.2">
      <c r="A66" s="16" t="s">
        <v>58</v>
      </c>
      <c r="B66" s="1" t="s">
        <v>65</v>
      </c>
      <c r="C66" s="1" t="s">
        <v>82</v>
      </c>
      <c r="E66" s="16"/>
    </row>
    <row r="67" spans="1:5" x14ac:dyDescent="0.2">
      <c r="A67" s="1" t="s">
        <v>69</v>
      </c>
      <c r="B67" s="1" t="s">
        <v>70</v>
      </c>
      <c r="C67" s="14"/>
      <c r="E67" s="15"/>
    </row>
    <row r="68" spans="1:5" x14ac:dyDescent="0.2">
      <c r="A68" s="1" t="s">
        <v>71</v>
      </c>
      <c r="B68" s="1" t="s">
        <v>83</v>
      </c>
    </row>
    <row r="69" spans="1:5" x14ac:dyDescent="0.2">
      <c r="A69" s="1" t="s">
        <v>78</v>
      </c>
      <c r="B69" s="1" t="s">
        <v>80</v>
      </c>
    </row>
    <row r="77" spans="1:5" x14ac:dyDescent="0.2">
      <c r="C77" s="5"/>
    </row>
    <row r="78" spans="1:5" x14ac:dyDescent="0.2">
      <c r="C78" s="5"/>
    </row>
    <row r="79" spans="1:5" x14ac:dyDescent="0.2">
      <c r="C79" s="5"/>
    </row>
    <row r="80" spans="1:5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</sheetData>
  <sheetProtection algorithmName="SHA-512" hashValue="qeR/9XAKAdi0NI7NTxItCg2Rh6YBqgw51wn0K/ppGZDFzwoaRff9STuHdlPpwk/gTZXF2LLcs4juxDFgrr9Jbw==" saltValue="C6aboUGdf6Mh6MmYDEPgog==" spinCount="100000" sheet="1" objects="1" scenarios="1" sort="0" autoFilter="0" pivotTables="0"/>
  <autoFilter ref="A1:N51" xr:uid="{F3FC3075-99DD-480C-9477-5DF1AC845CDE}"/>
  <sortState xmlns:xlrd2="http://schemas.microsoft.com/office/spreadsheetml/2017/richdata2" ref="A2:P51">
    <sortCondition ref="A2:A51"/>
  </sortState>
  <hyperlinks>
    <hyperlink ref="B2" r:id="rId1" display="https://web.risk4sea.com/reports/manager/1548/36Months/All Ships" xr:uid="{8585C045-8907-42E8-84B3-DB914B7B8653}"/>
    <hyperlink ref="B3" r:id="rId2" display="https://web.risk4sea.com/reports/manager/623/36Months/All Ships" xr:uid="{D2FCA644-4026-4407-97A5-27ADF9C050F0}"/>
    <hyperlink ref="B4" r:id="rId3" display="https://web.risk4sea.com/reports/manager/360/36Months/All Ships" xr:uid="{1B95E4DF-B4CD-4EFA-A34E-8E3AF7F86FAE}"/>
    <hyperlink ref="B5" r:id="rId4" display="https://web.risk4sea.com/reports/manager/3152/36Months/All Ships" xr:uid="{AD9C0E91-8719-4AB3-B0CC-77D085C67C20}"/>
    <hyperlink ref="B6" r:id="rId5" display="https://web.risk4sea.com/reports/manager/2116/36Months/All Ships" xr:uid="{24310E79-7815-475A-B83C-5F4F82271BED}"/>
    <hyperlink ref="B7" r:id="rId6" display="https://web.risk4sea.com/reports/manager/1259/36Months/All Ships" xr:uid="{C95D8608-2C05-4D6F-B11F-6B868EFB9D5B}"/>
    <hyperlink ref="B8" r:id="rId7" display="https://web.risk4sea.com/reports/manager/54/36Months/All Ships" xr:uid="{69F1178F-1DD2-432B-AFDC-AEF7B0A41772}"/>
    <hyperlink ref="B9" r:id="rId8" display="https://web.risk4sea.com/reports/manager/976/36Months/All Ships" xr:uid="{8E8EF0DD-AB0B-4E2E-950D-0D3746436832}"/>
    <hyperlink ref="B10" r:id="rId9" display="https://web.risk4sea.com/reports/manager/5539/36Months/All Ships" xr:uid="{8DE6B690-FABC-44D3-B13E-1BF332EA0EA9}"/>
    <hyperlink ref="B11" r:id="rId10" display="https://web.risk4sea.com/reports/manager/219/36Months/All Ships" xr:uid="{3B8942E3-BE69-4961-BAAB-A2181E5E07A7}"/>
    <hyperlink ref="B12" r:id="rId11" display="https://web.risk4sea.com/reports/manager/469/36Months/All Ships" xr:uid="{F84EC0F3-4F85-4879-8F47-C66CFBFC1149}"/>
    <hyperlink ref="B13" r:id="rId12" display="https://web.risk4sea.com/reports/manager/1606/36Months/All Ships" xr:uid="{18DF3AA7-AB4C-4F8A-BB77-F2D8953F53D2}"/>
    <hyperlink ref="B14" r:id="rId13" display="https://web.risk4sea.com/reports/manager/4651/36Months/All Ships" xr:uid="{48878D9A-A5DA-45CA-9334-21537EC5F110}"/>
    <hyperlink ref="B15" r:id="rId14" display="https://web.risk4sea.com/reports/manager/2945/36Months/All Ships" xr:uid="{D0F11AB7-CAB8-4CD2-BE0A-3477729EF2F4}"/>
    <hyperlink ref="B16" r:id="rId15" display="https://web.risk4sea.com/reports/manager/2985/36Months/All Ships" xr:uid="{F8196546-CA58-46AD-B87E-E17BB509CB9A}"/>
    <hyperlink ref="B17" r:id="rId16" display="https://web.risk4sea.com/reports/manager/319/36Months/All Ships" xr:uid="{F0871469-432F-4CBA-85C9-3382551B1D15}"/>
    <hyperlink ref="B18" r:id="rId17" display="https://web.risk4sea.com/reports/manager/89/36Months/All Ships" xr:uid="{00F261FD-F5FB-48BB-89F8-C5B7028D3854}"/>
    <hyperlink ref="B19" r:id="rId18" display="https://web.risk4sea.com/reports/manager/300/36Months/All Ships" xr:uid="{ADBE711F-0538-448B-98AA-7671E1BA13D8}"/>
    <hyperlink ref="B20" r:id="rId19" display="https://web.risk4sea.com/reports/manager/2258/36Months/All Ships" xr:uid="{2C1E0530-BCC4-42BF-BD06-B77627F984C2}"/>
    <hyperlink ref="B21" r:id="rId20" display="https://web.risk4sea.com/reports/manager/6123/36Months/All Ships" xr:uid="{1DA0EC87-4EA4-4E4D-9926-4D379293BA91}"/>
    <hyperlink ref="B22" r:id="rId21" display="https://web.risk4sea.com/reports/manager/863/36Months/All Ships" xr:uid="{A38200F2-966E-47F1-AA12-D991F2663639}"/>
    <hyperlink ref="B23" r:id="rId22" display="https://web.risk4sea.com/reports/manager/857/36Months/All Ships" xr:uid="{9577BE10-E72F-41EC-BF56-695B638E6DC9}"/>
    <hyperlink ref="B24" r:id="rId23" display="https://web.risk4sea.com/reports/manager/361/36Months/All Ships" xr:uid="{134AAC95-5E88-427A-9F33-163C55AB0DA5}"/>
    <hyperlink ref="B25" r:id="rId24" display="https://web.risk4sea.com/reports/manager/1825/36Months/All Ships" xr:uid="{0C613E13-98FF-45BD-B415-EB8F9EC19103}"/>
    <hyperlink ref="B26" r:id="rId25" display="https://web.risk4sea.com/reports/manager/2469/36Months/All Ships" xr:uid="{3EC37A19-612E-4A1A-8A92-163E0BFBB051}"/>
    <hyperlink ref="B27" r:id="rId26" display="https://web.risk4sea.com/reports/manager/511/36Months/All Ships" xr:uid="{3ADAD650-947E-43A0-B91F-5F5618EBCC49}"/>
    <hyperlink ref="B28" r:id="rId27" display="https://web.risk4sea.com/reports/manager/681/36Months/All Ships" xr:uid="{03D6B331-30DE-4C74-942C-D9333DE5EA83}"/>
    <hyperlink ref="B29" r:id="rId28" display="https://web.risk4sea.com/reports/manager/2243/36Months/All Ships" xr:uid="{28E0C510-6ACF-4D3E-A5D2-B045020825C9}"/>
    <hyperlink ref="B30" r:id="rId29" display="https://web.risk4sea.com/reports/manager/3777/36Months/All Ships" xr:uid="{90EE423D-8B43-4F49-8649-18251B4065D3}"/>
    <hyperlink ref="B31" r:id="rId30" display="https://web.risk4sea.com/reports/manager/39/36Months/All Ships" xr:uid="{D1D2D1C9-7DFD-415E-A517-CD21092A6A09}"/>
    <hyperlink ref="B32" r:id="rId31" display="https://web.risk4sea.com/reports/manager/551/36Months/All Ships" xr:uid="{A31D625F-0055-4DB8-830A-0B29744C6334}"/>
    <hyperlink ref="B33" r:id="rId32" display="https://web.risk4sea.com/reports/manager/2570/36Months/All Ships" xr:uid="{4FC10342-06DC-4257-AC24-D11E15277846}"/>
    <hyperlink ref="B34" r:id="rId33" display="https://web.risk4sea.com/reports/manager/648/36Months/All Ships" xr:uid="{DD2EDEB2-3283-4339-8D07-F184B3EF8171}"/>
    <hyperlink ref="B35" r:id="rId34" display="https://web.risk4sea.com/reports/manager/708/36Months/All Ships" xr:uid="{8534F905-D32D-4C36-B2E7-F2A933670B4C}"/>
    <hyperlink ref="B36" r:id="rId35" display="https://web.risk4sea.com/reports/manager/2353/36Months/All Ships" xr:uid="{74A10EB1-61B6-4B49-947E-4E7086676629}"/>
    <hyperlink ref="B37" r:id="rId36" display="https://web.risk4sea.com/reports/manager/975/36Months/All Ships" xr:uid="{547A306D-3493-41B4-A9B3-2BA8E6D94E6B}"/>
    <hyperlink ref="B38" r:id="rId37" display="https://web.risk4sea.com/reports/manager/340/36Months/All Ships" xr:uid="{E5B542A8-70A4-44F9-8315-A9D381441DAE}"/>
    <hyperlink ref="B39" r:id="rId38" display="https://web.risk4sea.com/reports/manager/4841/36Months/All Ships" xr:uid="{2A9180E9-17CB-483F-952F-206CCE50200F}"/>
    <hyperlink ref="B40" r:id="rId39" display="https://web.risk4sea.com/reports/manager/1680/36Months/All Ships" xr:uid="{17CB45BE-7228-4BC2-B126-85A3789E4B4A}"/>
    <hyperlink ref="B41" r:id="rId40" display="https://web.risk4sea.com/reports/manager/2676/36Months/All Ships" xr:uid="{6050B93B-2BE3-4DC9-A63A-44FA888B754A}"/>
    <hyperlink ref="B42" r:id="rId41" display="https://web.risk4sea.com/reports/manager/231/36Months/All Ships" xr:uid="{27B1674E-ED20-4B91-9E68-36ACE9F98E5A}"/>
    <hyperlink ref="B43" r:id="rId42" display="https://web.risk4sea.com/reports/manager/1641/36Months/All Ships" xr:uid="{A69A5299-AB10-48E2-972F-C3F3D5200A0D}"/>
    <hyperlink ref="B44" r:id="rId43" display="https://web.risk4sea.com/reports/manager/1254/36Months/All Ships" xr:uid="{B53145DD-9C93-4E08-8CE5-450B02913963}"/>
    <hyperlink ref="B45" r:id="rId44" display="https://web.risk4sea.com/reports/manager/1330/36Months/All Ships" xr:uid="{976E7236-048C-41F0-AD51-DAFC95F01CED}"/>
    <hyperlink ref="B46" r:id="rId45" display="https://web.risk4sea.com/reports/manager/1645/36Months/All Ships" xr:uid="{9EFCDD61-03FF-4CC5-97CC-D437BA5F3B56}"/>
    <hyperlink ref="B47" r:id="rId46" display="https://web.risk4sea.com/reports/manager/2264/36Months/All Ships" xr:uid="{084A391E-F5B3-4184-9956-CF7B6459B3BB}"/>
    <hyperlink ref="B48" r:id="rId47" display="https://web.risk4sea.com/reports/manager/1352/36Months/All Ships" xr:uid="{41CCAD39-3C8D-4344-8E11-7263ADAD62B5}"/>
    <hyperlink ref="B49" r:id="rId48" display="https://web.risk4sea.com/reports/manager/4569/36Months/All Ships" xr:uid="{CE8E5DDB-F4DF-4E48-95AF-79151B7FFD05}"/>
    <hyperlink ref="B50" r:id="rId49" display="https://web.risk4sea.com/reports/manager/95/36Months/All Ships" xr:uid="{9D4656D4-C79F-4ECD-AB0E-30098B35D620}"/>
    <hyperlink ref="B51" r:id="rId50" display="https://web.risk4sea.com/reports/manager/663/36Months/All Ships" xr:uid="{92107E05-951E-4137-A9FC-43CB0EF56D5D}"/>
  </hyperlinks>
  <pageMargins left="0.7" right="0.7" top="0.75" bottom="0.75" header="0.3" footer="0.3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 Belokas</dc:creator>
  <cp:lastModifiedBy>Stavroula Vervenioti</cp:lastModifiedBy>
  <dcterms:created xsi:type="dcterms:W3CDTF">2025-01-14T09:41:46Z</dcterms:created>
  <dcterms:modified xsi:type="dcterms:W3CDTF">2025-05-02T13:11:25Z</dcterms:modified>
</cp:coreProperties>
</file>