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NAS/SQE/Sites/RISK4SEA/_risk4sea.com/Blog/Resilient 50/"/>
    </mc:Choice>
  </mc:AlternateContent>
  <xr:revisionPtr revIDLastSave="0" documentId="13_ncr:1_{BA5503E3-A84E-8547-A347-1FB7D1171C83}" xr6:coauthVersionLast="47" xr6:coauthVersionMax="47" xr10:uidLastSave="{00000000-0000-0000-0000-000000000000}"/>
  <bookViews>
    <workbookView xWindow="0" yWindow="760" windowWidth="29040" windowHeight="15840" xr2:uid="{E55EF0DD-04D0-487E-B339-05E40A143A7E}"/>
  </bookViews>
  <sheets>
    <sheet name="2025_07" sheetId="2" r:id="rId1"/>
  </sheets>
  <definedNames>
    <definedName name="_xlnm._FilterDatabase" localSheetId="0" hidden="1">'2025_07'!$A$1:$L$51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2" l="1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<sst xmlns="http://schemas.openxmlformats.org/spreadsheetml/2006/main" count="192" uniqueCount="99">
  <si>
    <t>Manager Name</t>
  </si>
  <si>
    <t>Manager Base</t>
  </si>
  <si>
    <t>SYNERGY DENMARK A/S</t>
  </si>
  <si>
    <t>Denmark</t>
  </si>
  <si>
    <t>China</t>
  </si>
  <si>
    <t>ARKAS DENIZCILIK VE NAKLIYAT</t>
  </si>
  <si>
    <t>Turkiye</t>
  </si>
  <si>
    <t>COSCO SHIPPING ENERGY TRANS</t>
  </si>
  <si>
    <t>Hong Kong</t>
  </si>
  <si>
    <t>SHENZHEN OCEAN SHIPPING CO LTD</t>
  </si>
  <si>
    <t>THENAMARIS SHIPS MANAGEMENT</t>
  </si>
  <si>
    <t>Greece</t>
  </si>
  <si>
    <t>Singapore</t>
  </si>
  <si>
    <t>USA</t>
  </si>
  <si>
    <t>ANGLO-EASTERN TANKER MGMT-HKG</t>
  </si>
  <si>
    <t>WAN HAI LINES SINGAPORE PTE</t>
  </si>
  <si>
    <t>TEEKAY MARINE SINGAPORE</t>
  </si>
  <si>
    <t>EQUINOX MARITIME LTD</t>
  </si>
  <si>
    <t>ANGLO-EASTERN TANKER MGMT-SNG</t>
  </si>
  <si>
    <t>HOLLAND AMERICA LINE NV</t>
  </si>
  <si>
    <t>Latvia</t>
  </si>
  <si>
    <t>Germany</t>
  </si>
  <si>
    <t>DIANA SHIPPING SERVICES SA</t>
  </si>
  <si>
    <t>GREEN MANAGEMENT SP Z OO</t>
  </si>
  <si>
    <t>Poland</t>
  </si>
  <si>
    <t>ROYAL CARIBBEAN CRUISES LTD</t>
  </si>
  <si>
    <t>NIOVIS SHIPPING CO SA</t>
  </si>
  <si>
    <t>MARUFLEET MANAGEMENT PTE LTD</t>
  </si>
  <si>
    <t>ASSOCIATED MARITIME CO HK LTD</t>
  </si>
  <si>
    <t>TSAKOS SHIPPING &amp; TRADING SA</t>
  </si>
  <si>
    <t>BW FLEET MANAGEMENT AS</t>
  </si>
  <si>
    <t>Norway</t>
  </si>
  <si>
    <t>NANJING TANKER CORP</t>
  </si>
  <si>
    <t>PRINCESS CRUISE LINES LTD</t>
  </si>
  <si>
    <t>WESSELS REEDEREI GMBH &amp; CO KG</t>
  </si>
  <si>
    <t>FANTASEA SHIP MANAGEMENT PTE</t>
  </si>
  <si>
    <t>MARAN GAS MARITIME INC</t>
  </si>
  <si>
    <t>JOSCO YUANSHENG SHIPPING</t>
  </si>
  <si>
    <t>LATSCO MARINE MANAGEMENT INC</t>
  </si>
  <si>
    <t>YANGTZE NAVIGATION HK CO LTD</t>
  </si>
  <si>
    <t>NEW YANGTZE NAVIGATION SNG PTE</t>
  </si>
  <si>
    <t>Rank</t>
  </si>
  <si>
    <t>AvgAge</t>
  </si>
  <si>
    <t>#Countries</t>
  </si>
  <si>
    <t>#Ports</t>
  </si>
  <si>
    <t>#USI</t>
  </si>
  <si>
    <t>#PSCIs</t>
  </si>
  <si>
    <t>#DEF</t>
  </si>
  <si>
    <t>#DET</t>
  </si>
  <si>
    <t>Top 20%</t>
  </si>
  <si>
    <t>Top 30%</t>
  </si>
  <si>
    <t>#MoUs</t>
  </si>
  <si>
    <t>LEGEND</t>
  </si>
  <si>
    <t>Number of PSC Inspections</t>
  </si>
  <si>
    <t>#DEFs</t>
  </si>
  <si>
    <t>Number of Detentions</t>
  </si>
  <si>
    <t>Number of MoUs for which PSCIs have been recorded for the Manager</t>
  </si>
  <si>
    <t>Number of Countries for which PSCIs have been recorded for the Manager</t>
  </si>
  <si>
    <t>Number of Ports for which PSCIs have been recorded for the Manager</t>
  </si>
  <si>
    <t>DPI</t>
  </si>
  <si>
    <t xml:space="preserve">Deficiency Per Inspection (DPI) for the fleet </t>
  </si>
  <si>
    <t>SCORE</t>
  </si>
  <si>
    <t>https://risk4sea.com/psctop10/</t>
  </si>
  <si>
    <t>Number of Unique Ships Inspected within the period under review</t>
  </si>
  <si>
    <t>Average Age of the Ships at the time of the PSCI</t>
  </si>
  <si>
    <t>Research ID</t>
  </si>
  <si>
    <t>Table sorted by Number of PSCIs with NO Detetion</t>
  </si>
  <si>
    <r>
      <rPr>
        <b/>
        <sz val="11"/>
        <color theme="1"/>
        <rFont val="Calibri"/>
        <family val="2"/>
      </rPr>
      <t>PSCI Data Pool</t>
    </r>
    <r>
      <rPr>
        <sz val="11"/>
        <color theme="1"/>
        <rFont val="Calibri"/>
        <family val="2"/>
      </rPr>
      <t>: Last 36 Months, Worldwide performance (exclusions listed at Methodology)</t>
    </r>
  </si>
  <si>
    <t>Tier</t>
  </si>
  <si>
    <t>Number of Deficiencies Recorded</t>
  </si>
  <si>
    <t>Performance Tier corresponding to the SCORE against competition on a global scale</t>
  </si>
  <si>
    <r>
      <rPr>
        <b/>
        <sz val="11"/>
        <color theme="1"/>
        <rFont val="Calibri"/>
        <family val="2"/>
      </rPr>
      <t>Benchmarking Methodology</t>
    </r>
    <r>
      <rPr>
        <sz val="11"/>
        <color theme="1"/>
        <rFont val="Calibri"/>
        <family val="2"/>
      </rPr>
      <t xml:space="preserve"> as per analysis posted at</t>
    </r>
  </si>
  <si>
    <r>
      <t xml:space="preserve">IMPORTANT : </t>
    </r>
    <r>
      <rPr>
        <b/>
        <sz val="11"/>
        <color theme="1"/>
        <rFont val="Calibri"/>
        <family val="2"/>
      </rPr>
      <t>ALL Ship Managers listed aboev have ZERO detentions recorded in the period under review</t>
    </r>
  </si>
  <si>
    <r>
      <rPr>
        <b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hip/Manager </t>
    </r>
    <r>
      <rPr>
        <b/>
        <sz val="11"/>
        <color theme="1"/>
        <rFont val="Calibri"/>
        <family val="2"/>
      </rPr>
      <t>CO</t>
    </r>
    <r>
      <rPr>
        <sz val="11"/>
        <color theme="1"/>
        <rFont val="Calibri"/>
        <family val="2"/>
      </rPr>
      <t xml:space="preserve">mbined </t>
    </r>
    <r>
      <rPr>
        <b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isk </t>
    </r>
    <r>
      <rPr>
        <b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>valuation as as average of of DPI-PER &amp; DER-PER giving an overall assessement (Best=-100%, &gt;0 is abobe Benchmark Average)</t>
    </r>
  </si>
  <si>
    <t>COSCO SHIPPING SPECIALIZED-CHR</t>
  </si>
  <si>
    <t>HONG KONG MING WAH</t>
  </si>
  <si>
    <t>CARNIVAL CORP</t>
  </si>
  <si>
    <t>LSC SIA</t>
  </si>
  <si>
    <t>NORD GMBH REEDEREI</t>
  </si>
  <si>
    <t>NANJING OCEAN SHIPPING CO LTD</t>
  </si>
  <si>
    <t>LAUREL SHIP MANAGEMENT PTE LTD</t>
  </si>
  <si>
    <t>INTERUNITY MANAGEMENT CORP SA</t>
  </si>
  <si>
    <t>ANGLO ARDMORE SHIP MANAGEMENT</t>
  </si>
  <si>
    <t>WAH KWONG SHIP MANAGEMENT</t>
  </si>
  <si>
    <t>M/MARITIME CORP</t>
  </si>
  <si>
    <t>WILHELMSEN SHIP MGMT SINGAPORE</t>
  </si>
  <si>
    <t>WESTFAL-LARSEN MANAGEMENT AS</t>
  </si>
  <si>
    <t>MEADWAY BULKERS LTD</t>
  </si>
  <si>
    <t>KNUTSEN OAS SHIPPING AS</t>
  </si>
  <si>
    <t>Netherlands</t>
  </si>
  <si>
    <t>Philippines</t>
  </si>
  <si>
    <t>ASIATIC LLOYD SHIPMANAGEMENT</t>
  </si>
  <si>
    <t>CHARTERWELL MARITIME SA</t>
  </si>
  <si>
    <t>K LINE SHIP MANAGEMENT PTE LTD</t>
  </si>
  <si>
    <t>MARAN DRY MANAGEMENT INC</t>
  </si>
  <si>
    <t>NEW CENTURY OVERSEAS MGMT INC</t>
  </si>
  <si>
    <t>TOSCO KEYMAX INTL SHIP MGMT</t>
  </si>
  <si>
    <t>WIJNNE &amp; BARENDS CARGADOORS</t>
  </si>
  <si>
    <t>1/7/2022 -31/6/2025.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</si>
</sst>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61"/>
      <scheme val="minor"/>
    </font>
    <font>
      <u/>
      <sz val="11"/>
      <color theme="10"/>
      <name val="Aptos Narrow"/>
      <family val="2"/>
      <charset val="161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</font>
    <font>
      <sz val="11"/>
      <color rgb="FF444D58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sz val="11"/>
      <color rgb="FFFFC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4" borderId="0" xfId="0" applyFont="1" applyFill="1"/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left" vertical="top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7" borderId="0" xfId="0" applyFont="1" applyFill="1" applyAlignment="1">
      <alignment horizontal="left" vertical="top" wrapText="1"/>
    </xf>
    <xf numFmtId="0" fontId="3" fillId="8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center" vertical="top" wrapText="1"/>
    </xf>
    <xf numFmtId="0" fontId="4" fillId="0" borderId="0" xfId="1" applyFont="1"/>
    <xf numFmtId="0" fontId="8" fillId="0" borderId="0" xfId="0" applyFont="1"/>
    <xf numFmtId="3" fontId="2" fillId="0" borderId="0" xfId="0" applyNumberFormat="1" applyFont="1"/>
    <xf numFmtId="0" fontId="6" fillId="0" borderId="0" xfId="0" applyFont="1"/>
    <xf numFmtId="0" fontId="2" fillId="6" borderId="0" xfId="0" applyFont="1" applyFill="1" applyAlignment="1">
      <alignment horizontal="center"/>
    </xf>
    <xf numFmtId="9" fontId="0" fillId="0" borderId="0" xfId="0" applyNumberFormat="1"/>
    <xf numFmtId="0" fontId="1" fillId="3" borderId="1" xfId="1" applyFill="1" applyBorder="1" applyAlignment="1">
      <alignment vertical="center" wrapText="1"/>
    </xf>
    <xf numFmtId="0" fontId="1" fillId="2" borderId="1" xfId="1" applyFill="1" applyBorder="1" applyAlignment="1">
      <alignment vertical="center" wrapText="1"/>
    </xf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eb.risk4sea.com/reports/manager/469" TargetMode="External"/><Relationship Id="rId18" Type="http://schemas.openxmlformats.org/officeDocument/2006/relationships/hyperlink" Target="https://web.risk4sea.com/reports/manager/71" TargetMode="External"/><Relationship Id="rId26" Type="http://schemas.openxmlformats.org/officeDocument/2006/relationships/hyperlink" Target="https://web.risk4sea.com/reports/manager/1825" TargetMode="External"/><Relationship Id="rId39" Type="http://schemas.openxmlformats.org/officeDocument/2006/relationships/hyperlink" Target="https://web.risk4sea.com/reports/manager/648" TargetMode="External"/><Relationship Id="rId21" Type="http://schemas.openxmlformats.org/officeDocument/2006/relationships/hyperlink" Target="https://web.risk4sea.com/reports/manager/361" TargetMode="External"/><Relationship Id="rId34" Type="http://schemas.openxmlformats.org/officeDocument/2006/relationships/hyperlink" Target="https://web.risk4sea.com/reports/manager/511" TargetMode="External"/><Relationship Id="rId42" Type="http://schemas.openxmlformats.org/officeDocument/2006/relationships/hyperlink" Target="https://web.risk4sea.com/reports/manager/2676" TargetMode="External"/><Relationship Id="rId47" Type="http://schemas.openxmlformats.org/officeDocument/2006/relationships/hyperlink" Target="https://web.risk4sea.com/reports/manager/262" TargetMode="External"/><Relationship Id="rId50" Type="http://schemas.openxmlformats.org/officeDocument/2006/relationships/hyperlink" Target="https://web.risk4sea.com/reports/manager/4569" TargetMode="External"/><Relationship Id="rId7" Type="http://schemas.openxmlformats.org/officeDocument/2006/relationships/hyperlink" Target="https://web.risk4sea.com/reports/manager/1259" TargetMode="External"/><Relationship Id="rId2" Type="http://schemas.openxmlformats.org/officeDocument/2006/relationships/hyperlink" Target="https://web.risk4sea.com/reports/manager/623" TargetMode="External"/><Relationship Id="rId16" Type="http://schemas.openxmlformats.org/officeDocument/2006/relationships/hyperlink" Target="https://web.risk4sea.com/reports/manager/2985" TargetMode="External"/><Relationship Id="rId29" Type="http://schemas.openxmlformats.org/officeDocument/2006/relationships/hyperlink" Target="https://web.risk4sea.com/reports/manager/551" TargetMode="External"/><Relationship Id="rId11" Type="http://schemas.openxmlformats.org/officeDocument/2006/relationships/hyperlink" Target="https://web.risk4sea.com/reports/manager/2945" TargetMode="External"/><Relationship Id="rId24" Type="http://schemas.openxmlformats.org/officeDocument/2006/relationships/hyperlink" Target="https://web.risk4sea.com/reports/manager/2838" TargetMode="External"/><Relationship Id="rId32" Type="http://schemas.openxmlformats.org/officeDocument/2006/relationships/hyperlink" Target="https://web.risk4sea.com/reports/manager/2243" TargetMode="External"/><Relationship Id="rId37" Type="http://schemas.openxmlformats.org/officeDocument/2006/relationships/hyperlink" Target="https://web.risk4sea.com/reports/manager/1680" TargetMode="External"/><Relationship Id="rId40" Type="http://schemas.openxmlformats.org/officeDocument/2006/relationships/hyperlink" Target="https://web.risk4sea.com/reports/manager/4841" TargetMode="External"/><Relationship Id="rId45" Type="http://schemas.openxmlformats.org/officeDocument/2006/relationships/hyperlink" Target="https://web.risk4sea.com/reports/manager/975" TargetMode="External"/><Relationship Id="rId5" Type="http://schemas.openxmlformats.org/officeDocument/2006/relationships/hyperlink" Target="https://web.risk4sea.com/reports/manager/2116" TargetMode="External"/><Relationship Id="rId15" Type="http://schemas.openxmlformats.org/officeDocument/2006/relationships/hyperlink" Target="https://web.risk4sea.com/reports/manager/6123" TargetMode="External"/><Relationship Id="rId23" Type="http://schemas.openxmlformats.org/officeDocument/2006/relationships/hyperlink" Target="https://web.risk4sea.com/reports/manager/329" TargetMode="External"/><Relationship Id="rId28" Type="http://schemas.openxmlformats.org/officeDocument/2006/relationships/hyperlink" Target="https://web.risk4sea.com/reports/manager/3777" TargetMode="External"/><Relationship Id="rId36" Type="http://schemas.openxmlformats.org/officeDocument/2006/relationships/hyperlink" Target="https://web.risk4sea.com/reports/manager/194" TargetMode="External"/><Relationship Id="rId49" Type="http://schemas.openxmlformats.org/officeDocument/2006/relationships/hyperlink" Target="https://web.risk4sea.com/reports/manager/2264" TargetMode="External"/><Relationship Id="rId10" Type="http://schemas.openxmlformats.org/officeDocument/2006/relationships/hyperlink" Target="https://web.risk4sea.com/reports/manager/1606" TargetMode="External"/><Relationship Id="rId19" Type="http://schemas.openxmlformats.org/officeDocument/2006/relationships/hyperlink" Target="https://web.risk4sea.com/reports/manager/863" TargetMode="External"/><Relationship Id="rId31" Type="http://schemas.openxmlformats.org/officeDocument/2006/relationships/hyperlink" Target="https://web.risk4sea.com/reports/manager/1564" TargetMode="External"/><Relationship Id="rId44" Type="http://schemas.openxmlformats.org/officeDocument/2006/relationships/hyperlink" Target="https://web.risk4sea.com/reports/manager/663" TargetMode="External"/><Relationship Id="rId4" Type="http://schemas.openxmlformats.org/officeDocument/2006/relationships/hyperlink" Target="https://web.risk4sea.com/reports/manager/3152" TargetMode="External"/><Relationship Id="rId9" Type="http://schemas.openxmlformats.org/officeDocument/2006/relationships/hyperlink" Target="https://web.risk4sea.com/reports/manager/54" TargetMode="External"/><Relationship Id="rId14" Type="http://schemas.openxmlformats.org/officeDocument/2006/relationships/hyperlink" Target="https://web.risk4sea.com/reports/manager/2258" TargetMode="External"/><Relationship Id="rId22" Type="http://schemas.openxmlformats.org/officeDocument/2006/relationships/hyperlink" Target="https://web.risk4sea.com/reports/manager/2469" TargetMode="External"/><Relationship Id="rId27" Type="http://schemas.openxmlformats.org/officeDocument/2006/relationships/hyperlink" Target="https://web.risk4sea.com/reports/manager/2570" TargetMode="External"/><Relationship Id="rId30" Type="http://schemas.openxmlformats.org/officeDocument/2006/relationships/hyperlink" Target="https://web.risk4sea.com/reports/manager/39" TargetMode="External"/><Relationship Id="rId35" Type="http://schemas.openxmlformats.org/officeDocument/2006/relationships/hyperlink" Target="https://web.risk4sea.com/reports/manager/2353" TargetMode="External"/><Relationship Id="rId43" Type="http://schemas.openxmlformats.org/officeDocument/2006/relationships/hyperlink" Target="https://web.risk4sea.com/reports/manager/876" TargetMode="External"/><Relationship Id="rId48" Type="http://schemas.openxmlformats.org/officeDocument/2006/relationships/hyperlink" Target="https://web.risk4sea.com/reports/manager/1254" TargetMode="External"/><Relationship Id="rId8" Type="http://schemas.openxmlformats.org/officeDocument/2006/relationships/hyperlink" Target="https://web.risk4sea.com/reports/manager/5539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eb.risk4sea.com/reports/manager/360" TargetMode="External"/><Relationship Id="rId12" Type="http://schemas.openxmlformats.org/officeDocument/2006/relationships/hyperlink" Target="https://web.risk4sea.com/reports/manager/300" TargetMode="External"/><Relationship Id="rId17" Type="http://schemas.openxmlformats.org/officeDocument/2006/relationships/hyperlink" Target="https://web.risk4sea.com/reports/manager/319" TargetMode="External"/><Relationship Id="rId25" Type="http://schemas.openxmlformats.org/officeDocument/2006/relationships/hyperlink" Target="https://web.risk4sea.com/reports/manager/857" TargetMode="External"/><Relationship Id="rId33" Type="http://schemas.openxmlformats.org/officeDocument/2006/relationships/hyperlink" Target="https://web.risk4sea.com/reports/manager/681" TargetMode="External"/><Relationship Id="rId38" Type="http://schemas.openxmlformats.org/officeDocument/2006/relationships/hyperlink" Target="https://web.risk4sea.com/reports/manager/231" TargetMode="External"/><Relationship Id="rId46" Type="http://schemas.openxmlformats.org/officeDocument/2006/relationships/hyperlink" Target="https://web.risk4sea.com/reports/manager/1352" TargetMode="External"/><Relationship Id="rId20" Type="http://schemas.openxmlformats.org/officeDocument/2006/relationships/hyperlink" Target="https://web.risk4sea.com/reports/manager/89" TargetMode="External"/><Relationship Id="rId41" Type="http://schemas.openxmlformats.org/officeDocument/2006/relationships/hyperlink" Target="https://web.risk4sea.com/reports/manager/340" TargetMode="External"/><Relationship Id="rId1" Type="http://schemas.openxmlformats.org/officeDocument/2006/relationships/hyperlink" Target="https://web.risk4sea.com/reports/manager/1548" TargetMode="External"/><Relationship Id="rId6" Type="http://schemas.openxmlformats.org/officeDocument/2006/relationships/hyperlink" Target="https://web.risk4sea.com/reports/manager/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3075-99DD-480C-9477-5DF1AC845CDE}">
  <dimension ref="A1:L99"/>
  <sheetViews>
    <sheetView tabSelected="1" zoomScaleNormal="100" workbookViewId="0">
      <pane ySplit="1" topLeftCell="A2" activePane="bottomLeft" state="frozen"/>
      <selection pane="bottomLeft" activeCell="B58" sqref="B58"/>
    </sheetView>
  </sheetViews>
  <sheetFormatPr baseColWidth="10" defaultColWidth="9.33203125" defaultRowHeight="15" x14ac:dyDescent="0.2"/>
  <cols>
    <col min="1" max="1" width="8.1640625" style="1" customWidth="1"/>
    <col min="2" max="2" width="34.83203125" style="1" customWidth="1"/>
    <col min="3" max="3" width="16.1640625" style="1" customWidth="1"/>
    <col min="4" max="4" width="9.33203125" style="1" customWidth="1"/>
    <col min="5" max="5" width="8.5" style="1" customWidth="1"/>
    <col min="6" max="6" width="11.1640625" style="1" customWidth="1"/>
    <col min="7" max="8" width="9.33203125" style="1" customWidth="1"/>
    <col min="9" max="9" width="7.6640625" style="1" customWidth="1"/>
    <col min="10" max="10" width="7.5" style="1" customWidth="1"/>
    <col min="11" max="11" width="10.33203125" style="1" customWidth="1"/>
    <col min="12" max="12" width="9.5" style="1" customWidth="1"/>
    <col min="13" max="16384" width="9.33203125" style="1"/>
  </cols>
  <sheetData>
    <row r="1" spans="1:12" ht="17" thickBot="1" x14ac:dyDescent="0.25">
      <c r="A1" s="2" t="s">
        <v>41</v>
      </c>
      <c r="B1" s="3" t="s">
        <v>0</v>
      </c>
      <c r="C1" s="3" t="s">
        <v>1</v>
      </c>
      <c r="D1" s="4" t="s">
        <v>46</v>
      </c>
      <c r="E1" s="4" t="s">
        <v>45</v>
      </c>
      <c r="F1" s="4" t="s">
        <v>42</v>
      </c>
      <c r="G1" s="4" t="s">
        <v>44</v>
      </c>
      <c r="H1" s="4" t="s">
        <v>47</v>
      </c>
      <c r="I1" s="4" t="s">
        <v>59</v>
      </c>
      <c r="J1" s="9" t="s">
        <v>48</v>
      </c>
      <c r="K1" s="8" t="s">
        <v>61</v>
      </c>
      <c r="L1" s="8" t="s">
        <v>68</v>
      </c>
    </row>
    <row r="2" spans="1:12" ht="17" thickBot="1" x14ac:dyDescent="0.25">
      <c r="A2" s="6">
        <v>1</v>
      </c>
      <c r="B2" s="17" t="s">
        <v>74</v>
      </c>
      <c r="C2" t="s">
        <v>4</v>
      </c>
      <c r="D2" s="20">
        <v>468</v>
      </c>
      <c r="E2">
        <v>86</v>
      </c>
      <c r="F2">
        <v>12.9</v>
      </c>
      <c r="G2">
        <v>168</v>
      </c>
      <c r="H2" s="19">
        <f t="shared" ref="H2:H33" si="0">I2*D2</f>
        <v>313.56</v>
      </c>
      <c r="I2">
        <v>0.67</v>
      </c>
      <c r="J2">
        <v>0</v>
      </c>
      <c r="K2" s="16">
        <v>-0.88</v>
      </c>
      <c r="L2" s="10" t="s">
        <v>49</v>
      </c>
    </row>
    <row r="3" spans="1:12" ht="17" thickBot="1" x14ac:dyDescent="0.25">
      <c r="A3" s="6">
        <v>2</v>
      </c>
      <c r="B3" s="18" t="s">
        <v>2</v>
      </c>
      <c r="C3" t="s">
        <v>3</v>
      </c>
      <c r="D3" s="21">
        <v>392</v>
      </c>
      <c r="E3">
        <v>83</v>
      </c>
      <c r="F3">
        <v>10.7</v>
      </c>
      <c r="G3">
        <v>179</v>
      </c>
      <c r="H3" s="19">
        <f t="shared" si="0"/>
        <v>329.28</v>
      </c>
      <c r="I3">
        <v>0.84</v>
      </c>
      <c r="J3">
        <v>0</v>
      </c>
      <c r="K3" s="16">
        <v>-0.66</v>
      </c>
      <c r="L3" s="15" t="s">
        <v>50</v>
      </c>
    </row>
    <row r="4" spans="1:12" ht="17" thickBot="1" x14ac:dyDescent="0.25">
      <c r="A4" s="6">
        <v>3</v>
      </c>
      <c r="B4" s="17" t="s">
        <v>5</v>
      </c>
      <c r="C4" t="s">
        <v>6</v>
      </c>
      <c r="D4" s="22">
        <v>299</v>
      </c>
      <c r="E4">
        <v>50</v>
      </c>
      <c r="F4">
        <v>18.3</v>
      </c>
      <c r="G4">
        <v>70</v>
      </c>
      <c r="H4" s="19">
        <f t="shared" si="0"/>
        <v>197.34</v>
      </c>
      <c r="I4">
        <v>0.66</v>
      </c>
      <c r="J4">
        <v>0</v>
      </c>
      <c r="K4" s="16">
        <v>-0.85</v>
      </c>
      <c r="L4" s="10" t="s">
        <v>49</v>
      </c>
    </row>
    <row r="5" spans="1:12" ht="17" thickBot="1" x14ac:dyDescent="0.25">
      <c r="A5" s="6">
        <v>4</v>
      </c>
      <c r="B5" s="18" t="s">
        <v>7</v>
      </c>
      <c r="C5" t="s">
        <v>4</v>
      </c>
      <c r="D5">
        <v>289</v>
      </c>
      <c r="E5">
        <v>93</v>
      </c>
      <c r="F5">
        <v>10.9</v>
      </c>
      <c r="G5">
        <v>88</v>
      </c>
      <c r="H5" s="19">
        <f t="shared" si="0"/>
        <v>199.41</v>
      </c>
      <c r="I5">
        <v>0.69</v>
      </c>
      <c r="J5">
        <v>0</v>
      </c>
      <c r="K5" s="16">
        <v>-0.71</v>
      </c>
      <c r="L5" s="10" t="s">
        <v>49</v>
      </c>
    </row>
    <row r="6" spans="1:12" ht="17" thickBot="1" x14ac:dyDescent="0.25">
      <c r="A6" s="6">
        <v>5</v>
      </c>
      <c r="B6" s="17" t="s">
        <v>9</v>
      </c>
      <c r="C6" t="s">
        <v>4</v>
      </c>
      <c r="D6">
        <v>274</v>
      </c>
      <c r="E6">
        <v>72</v>
      </c>
      <c r="F6">
        <v>12</v>
      </c>
      <c r="G6">
        <v>124</v>
      </c>
      <c r="H6" s="19">
        <f t="shared" si="0"/>
        <v>180.84</v>
      </c>
      <c r="I6">
        <v>0.66</v>
      </c>
      <c r="J6">
        <v>0</v>
      </c>
      <c r="K6" s="16">
        <v>-0.77</v>
      </c>
      <c r="L6" s="10" t="s">
        <v>49</v>
      </c>
    </row>
    <row r="7" spans="1:12" ht="17" thickBot="1" x14ac:dyDescent="0.25">
      <c r="A7" s="6">
        <v>6</v>
      </c>
      <c r="B7" s="18" t="s">
        <v>76</v>
      </c>
      <c r="C7" t="s">
        <v>13</v>
      </c>
      <c r="D7">
        <v>268</v>
      </c>
      <c r="E7">
        <v>30</v>
      </c>
      <c r="F7">
        <v>17</v>
      </c>
      <c r="G7">
        <v>50</v>
      </c>
      <c r="H7" s="19">
        <f t="shared" si="0"/>
        <v>418.08000000000004</v>
      </c>
      <c r="I7">
        <v>1.56</v>
      </c>
      <c r="J7">
        <v>0</v>
      </c>
      <c r="K7" s="16">
        <v>-0.52</v>
      </c>
      <c r="L7" s="15" t="s">
        <v>50</v>
      </c>
    </row>
    <row r="8" spans="1:12" ht="17" thickBot="1" x14ac:dyDescent="0.25">
      <c r="A8" s="6">
        <v>7</v>
      </c>
      <c r="B8" s="17" t="s">
        <v>75</v>
      </c>
      <c r="C8" t="s">
        <v>8</v>
      </c>
      <c r="D8">
        <v>262</v>
      </c>
      <c r="E8">
        <v>46</v>
      </c>
      <c r="F8">
        <v>10.5</v>
      </c>
      <c r="G8">
        <v>140</v>
      </c>
      <c r="H8" s="19">
        <f t="shared" si="0"/>
        <v>125.75999999999999</v>
      </c>
      <c r="I8">
        <v>0.48</v>
      </c>
      <c r="J8">
        <v>0</v>
      </c>
      <c r="K8" s="16">
        <v>-0.85</v>
      </c>
      <c r="L8" s="10" t="s">
        <v>49</v>
      </c>
    </row>
    <row r="9" spans="1:12" ht="17" thickBot="1" x14ac:dyDescent="0.25">
      <c r="A9" s="6">
        <v>8</v>
      </c>
      <c r="B9" s="18" t="s">
        <v>15</v>
      </c>
      <c r="C9" t="s">
        <v>12</v>
      </c>
      <c r="D9">
        <v>262</v>
      </c>
      <c r="E9">
        <v>80</v>
      </c>
      <c r="F9">
        <v>8.4</v>
      </c>
      <c r="G9">
        <v>45</v>
      </c>
      <c r="H9" s="19">
        <f t="shared" si="0"/>
        <v>157.19999999999999</v>
      </c>
      <c r="I9">
        <v>0.6</v>
      </c>
      <c r="J9">
        <v>0</v>
      </c>
      <c r="K9" s="16">
        <v>-0.79</v>
      </c>
      <c r="L9" s="10" t="s">
        <v>49</v>
      </c>
    </row>
    <row r="10" spans="1:12" ht="17" thickBot="1" x14ac:dyDescent="0.25">
      <c r="A10" s="6">
        <v>9</v>
      </c>
      <c r="B10" s="17" t="s">
        <v>10</v>
      </c>
      <c r="C10" t="s">
        <v>11</v>
      </c>
      <c r="D10">
        <v>254</v>
      </c>
      <c r="E10">
        <v>64</v>
      </c>
      <c r="F10">
        <v>10.1</v>
      </c>
      <c r="G10">
        <v>87</v>
      </c>
      <c r="H10" s="19">
        <f t="shared" si="0"/>
        <v>134.62</v>
      </c>
      <c r="I10">
        <v>0.53</v>
      </c>
      <c r="J10">
        <v>0</v>
      </c>
      <c r="K10" s="16">
        <v>-0.77</v>
      </c>
      <c r="L10" s="10" t="s">
        <v>49</v>
      </c>
    </row>
    <row r="11" spans="1:12" ht="17" thickBot="1" x14ac:dyDescent="0.25">
      <c r="A11" s="6">
        <v>10</v>
      </c>
      <c r="B11" s="18" t="s">
        <v>19</v>
      </c>
      <c r="C11" t="s">
        <v>13</v>
      </c>
      <c r="D11">
        <v>211</v>
      </c>
      <c r="E11">
        <v>18</v>
      </c>
      <c r="F11">
        <v>15.4</v>
      </c>
      <c r="G11">
        <v>79</v>
      </c>
      <c r="H11" s="19">
        <f t="shared" si="0"/>
        <v>238.42999999999998</v>
      </c>
      <c r="I11">
        <v>1.1299999999999999</v>
      </c>
      <c r="J11">
        <v>0</v>
      </c>
      <c r="K11" s="16">
        <v>-0.57999999999999996</v>
      </c>
      <c r="L11" s="15" t="s">
        <v>50</v>
      </c>
    </row>
    <row r="12" spans="1:12" ht="17" thickBot="1" x14ac:dyDescent="0.25">
      <c r="A12" s="6">
        <v>11</v>
      </c>
      <c r="B12" s="17" t="s">
        <v>18</v>
      </c>
      <c r="C12" t="s">
        <v>12</v>
      </c>
      <c r="D12">
        <v>203</v>
      </c>
      <c r="E12">
        <v>43</v>
      </c>
      <c r="F12">
        <v>14.5</v>
      </c>
      <c r="G12">
        <v>93</v>
      </c>
      <c r="H12" s="19">
        <f t="shared" si="0"/>
        <v>121.8</v>
      </c>
      <c r="I12">
        <v>0.6</v>
      </c>
      <c r="J12">
        <v>0</v>
      </c>
      <c r="K12" s="16">
        <v>-0.66</v>
      </c>
      <c r="L12" s="15" t="s">
        <v>50</v>
      </c>
    </row>
    <row r="13" spans="1:12" ht="17" thickBot="1" x14ac:dyDescent="0.25">
      <c r="A13" s="6">
        <v>12</v>
      </c>
      <c r="B13" s="18" t="s">
        <v>22</v>
      </c>
      <c r="C13" t="s">
        <v>11</v>
      </c>
      <c r="D13">
        <v>201</v>
      </c>
      <c r="E13">
        <v>36</v>
      </c>
      <c r="F13">
        <v>11.6</v>
      </c>
      <c r="G13">
        <v>114</v>
      </c>
      <c r="H13" s="19">
        <f t="shared" si="0"/>
        <v>152.76</v>
      </c>
      <c r="I13">
        <v>0.76</v>
      </c>
      <c r="J13">
        <v>0</v>
      </c>
      <c r="K13" s="16">
        <v>-0.74</v>
      </c>
      <c r="L13" s="10" t="s">
        <v>49</v>
      </c>
    </row>
    <row r="14" spans="1:12" ht="17" thickBot="1" x14ac:dyDescent="0.25">
      <c r="A14" s="6">
        <v>13</v>
      </c>
      <c r="B14" s="17" t="s">
        <v>14</v>
      </c>
      <c r="C14" t="s">
        <v>8</v>
      </c>
      <c r="D14">
        <v>201</v>
      </c>
      <c r="E14">
        <v>54</v>
      </c>
      <c r="F14">
        <v>10.5</v>
      </c>
      <c r="G14">
        <v>114</v>
      </c>
      <c r="H14" s="19">
        <f t="shared" si="0"/>
        <v>140.69999999999999</v>
      </c>
      <c r="I14">
        <v>0.7</v>
      </c>
      <c r="J14">
        <v>0</v>
      </c>
      <c r="K14" s="16">
        <v>-0.73</v>
      </c>
      <c r="L14" s="10" t="s">
        <v>49</v>
      </c>
    </row>
    <row r="15" spans="1:12" ht="17" thickBot="1" x14ac:dyDescent="0.25">
      <c r="A15" s="6">
        <v>14</v>
      </c>
      <c r="B15" s="18" t="s">
        <v>29</v>
      </c>
      <c r="C15" t="s">
        <v>11</v>
      </c>
      <c r="D15">
        <v>201</v>
      </c>
      <c r="E15">
        <v>47</v>
      </c>
      <c r="F15">
        <v>13.7</v>
      </c>
      <c r="G15">
        <v>85</v>
      </c>
      <c r="H15" s="19">
        <f t="shared" si="0"/>
        <v>120.6</v>
      </c>
      <c r="I15">
        <v>0.6</v>
      </c>
      <c r="J15">
        <v>0</v>
      </c>
      <c r="K15" s="16">
        <v>-0.72</v>
      </c>
      <c r="L15" s="10" t="s">
        <v>49</v>
      </c>
    </row>
    <row r="16" spans="1:12" ht="17" thickBot="1" x14ac:dyDescent="0.25">
      <c r="A16" s="6">
        <v>15</v>
      </c>
      <c r="B16" s="17" t="s">
        <v>27</v>
      </c>
      <c r="C16" t="s">
        <v>12</v>
      </c>
      <c r="D16">
        <v>197</v>
      </c>
      <c r="E16">
        <v>32</v>
      </c>
      <c r="F16">
        <v>8.9</v>
      </c>
      <c r="G16">
        <v>128</v>
      </c>
      <c r="H16" s="19">
        <f t="shared" si="0"/>
        <v>195.03</v>
      </c>
      <c r="I16">
        <v>0.99</v>
      </c>
      <c r="J16">
        <v>0</v>
      </c>
      <c r="K16" s="16">
        <v>-0.75</v>
      </c>
      <c r="L16" s="10" t="s">
        <v>49</v>
      </c>
    </row>
    <row r="17" spans="1:12" ht="17" thickBot="1" x14ac:dyDescent="0.25">
      <c r="A17" s="6">
        <v>16</v>
      </c>
      <c r="B17" s="18" t="s">
        <v>16</v>
      </c>
      <c r="C17" t="s">
        <v>12</v>
      </c>
      <c r="D17">
        <v>196</v>
      </c>
      <c r="E17">
        <v>47</v>
      </c>
      <c r="F17">
        <v>15.2</v>
      </c>
      <c r="G17">
        <v>57</v>
      </c>
      <c r="H17" s="19">
        <f t="shared" si="0"/>
        <v>60.76</v>
      </c>
      <c r="I17">
        <v>0.31</v>
      </c>
      <c r="J17">
        <v>0</v>
      </c>
      <c r="K17" s="16">
        <v>-0.77</v>
      </c>
      <c r="L17" s="10" t="s">
        <v>49</v>
      </c>
    </row>
    <row r="18" spans="1:12" ht="17" thickBot="1" x14ac:dyDescent="0.25">
      <c r="A18" s="6">
        <v>17</v>
      </c>
      <c r="B18" s="17" t="s">
        <v>17</v>
      </c>
      <c r="C18" t="s">
        <v>11</v>
      </c>
      <c r="D18">
        <v>193</v>
      </c>
      <c r="E18">
        <v>24</v>
      </c>
      <c r="F18">
        <v>12.5</v>
      </c>
      <c r="G18">
        <v>115</v>
      </c>
      <c r="H18" s="19">
        <f t="shared" si="0"/>
        <v>187.21</v>
      </c>
      <c r="I18">
        <v>0.97</v>
      </c>
      <c r="J18">
        <v>0</v>
      </c>
      <c r="K18" s="16">
        <v>-0.72</v>
      </c>
      <c r="L18" s="10" t="s">
        <v>49</v>
      </c>
    </row>
    <row r="19" spans="1:12" ht="17" thickBot="1" x14ac:dyDescent="0.25">
      <c r="A19" s="6">
        <v>18</v>
      </c>
      <c r="B19" s="18" t="s">
        <v>94</v>
      </c>
      <c r="C19" t="s">
        <v>11</v>
      </c>
      <c r="D19">
        <v>185</v>
      </c>
      <c r="E19">
        <v>50</v>
      </c>
      <c r="F19">
        <v>11.7</v>
      </c>
      <c r="G19">
        <v>67</v>
      </c>
      <c r="H19" s="19">
        <f t="shared" si="0"/>
        <v>131.35</v>
      </c>
      <c r="I19">
        <v>0.71</v>
      </c>
      <c r="J19">
        <v>0</v>
      </c>
      <c r="K19" s="16">
        <v>-0.79</v>
      </c>
      <c r="L19" s="10" t="s">
        <v>49</v>
      </c>
    </row>
    <row r="20" spans="1:12" ht="17" thickBot="1" x14ac:dyDescent="0.25">
      <c r="A20" s="6">
        <v>19</v>
      </c>
      <c r="B20" s="17" t="s">
        <v>78</v>
      </c>
      <c r="C20" t="s">
        <v>21</v>
      </c>
      <c r="D20">
        <v>182</v>
      </c>
      <c r="E20">
        <v>27</v>
      </c>
      <c r="F20">
        <v>9.4</v>
      </c>
      <c r="G20">
        <v>105</v>
      </c>
      <c r="H20" s="19">
        <f t="shared" si="0"/>
        <v>178.35999999999999</v>
      </c>
      <c r="I20">
        <v>0.98</v>
      </c>
      <c r="J20">
        <v>0</v>
      </c>
      <c r="K20" s="16">
        <v>-0.61</v>
      </c>
      <c r="L20" s="15" t="s">
        <v>50</v>
      </c>
    </row>
    <row r="21" spans="1:12" ht="17" thickBot="1" x14ac:dyDescent="0.25">
      <c r="A21" s="6">
        <v>20</v>
      </c>
      <c r="B21" s="18" t="s">
        <v>77</v>
      </c>
      <c r="C21" t="s">
        <v>20</v>
      </c>
      <c r="D21">
        <v>176</v>
      </c>
      <c r="E21">
        <v>47</v>
      </c>
      <c r="F21">
        <v>9.9</v>
      </c>
      <c r="G21">
        <v>87</v>
      </c>
      <c r="H21" s="19">
        <f t="shared" si="0"/>
        <v>54.56</v>
      </c>
      <c r="I21">
        <v>0.31</v>
      </c>
      <c r="J21">
        <v>0</v>
      </c>
      <c r="K21" s="16">
        <v>-0.86</v>
      </c>
      <c r="L21" s="10" t="s">
        <v>49</v>
      </c>
    </row>
    <row r="22" spans="1:12" ht="17" thickBot="1" x14ac:dyDescent="0.25">
      <c r="A22" s="6">
        <v>21</v>
      </c>
      <c r="B22" s="17" t="s">
        <v>28</v>
      </c>
      <c r="C22" t="s">
        <v>8</v>
      </c>
      <c r="D22">
        <v>173</v>
      </c>
      <c r="E22">
        <v>50</v>
      </c>
      <c r="F22">
        <v>9.3000000000000007</v>
      </c>
      <c r="G22">
        <v>47</v>
      </c>
      <c r="H22" s="19">
        <f t="shared" si="0"/>
        <v>193.76000000000002</v>
      </c>
      <c r="I22">
        <v>1.1200000000000001</v>
      </c>
      <c r="J22">
        <v>0</v>
      </c>
      <c r="K22" s="16">
        <v>-0.62</v>
      </c>
      <c r="L22" s="15" t="s">
        <v>50</v>
      </c>
    </row>
    <row r="23" spans="1:12" ht="17" thickBot="1" x14ac:dyDescent="0.25">
      <c r="A23" s="6">
        <v>22</v>
      </c>
      <c r="B23" s="18" t="s">
        <v>25</v>
      </c>
      <c r="C23" t="s">
        <v>13</v>
      </c>
      <c r="D23">
        <v>169</v>
      </c>
      <c r="E23">
        <v>22</v>
      </c>
      <c r="F23">
        <v>18.2</v>
      </c>
      <c r="G23">
        <v>38</v>
      </c>
      <c r="H23" s="19">
        <f t="shared" si="0"/>
        <v>245.04999999999998</v>
      </c>
      <c r="I23">
        <v>1.45</v>
      </c>
      <c r="J23">
        <v>0</v>
      </c>
      <c r="K23" s="16">
        <v>-0.43</v>
      </c>
      <c r="L23" s="15" t="s">
        <v>50</v>
      </c>
    </row>
    <row r="24" spans="1:12" ht="17" thickBot="1" x14ac:dyDescent="0.25">
      <c r="A24" s="6">
        <v>23</v>
      </c>
      <c r="B24" s="17" t="s">
        <v>92</v>
      </c>
      <c r="C24" t="s">
        <v>11</v>
      </c>
      <c r="D24">
        <v>161</v>
      </c>
      <c r="E24">
        <v>29</v>
      </c>
      <c r="F24">
        <v>11.9</v>
      </c>
      <c r="G24">
        <v>85</v>
      </c>
      <c r="H24" s="19">
        <f t="shared" si="0"/>
        <v>157.78</v>
      </c>
      <c r="I24">
        <v>0.98</v>
      </c>
      <c r="J24">
        <v>0</v>
      </c>
      <c r="K24" s="16">
        <v>-0.73</v>
      </c>
      <c r="L24" s="10" t="s">
        <v>49</v>
      </c>
    </row>
    <row r="25" spans="1:12" ht="17" thickBot="1" x14ac:dyDescent="0.25">
      <c r="A25" s="6">
        <v>24</v>
      </c>
      <c r="B25" s="18" t="s">
        <v>96</v>
      </c>
      <c r="C25" t="s">
        <v>4</v>
      </c>
      <c r="D25">
        <v>160</v>
      </c>
      <c r="E25">
        <v>30</v>
      </c>
      <c r="F25">
        <v>16.3</v>
      </c>
      <c r="G25">
        <v>107</v>
      </c>
      <c r="H25" s="19">
        <f t="shared" si="0"/>
        <v>268.8</v>
      </c>
      <c r="I25">
        <v>1.68</v>
      </c>
      <c r="J25">
        <v>0</v>
      </c>
      <c r="K25" s="16">
        <v>-0.5</v>
      </c>
      <c r="L25" s="15" t="s">
        <v>50</v>
      </c>
    </row>
    <row r="26" spans="1:12" ht="17" thickBot="1" x14ac:dyDescent="0.25">
      <c r="A26" s="6">
        <v>25</v>
      </c>
      <c r="B26" s="17" t="s">
        <v>79</v>
      </c>
      <c r="C26" t="s">
        <v>4</v>
      </c>
      <c r="D26">
        <v>152</v>
      </c>
      <c r="E26">
        <v>29</v>
      </c>
      <c r="F26">
        <v>12.5</v>
      </c>
      <c r="G26">
        <v>50</v>
      </c>
      <c r="H26" s="19">
        <f t="shared" si="0"/>
        <v>168.72000000000003</v>
      </c>
      <c r="I26">
        <v>1.1100000000000001</v>
      </c>
      <c r="J26">
        <v>0</v>
      </c>
      <c r="K26" s="16">
        <v>-0.75</v>
      </c>
      <c r="L26" s="10" t="s">
        <v>49</v>
      </c>
    </row>
    <row r="27" spans="1:12" ht="17" thickBot="1" x14ac:dyDescent="0.25">
      <c r="A27" s="6">
        <v>26</v>
      </c>
      <c r="B27" s="18" t="s">
        <v>23</v>
      </c>
      <c r="C27" t="s">
        <v>24</v>
      </c>
      <c r="D27">
        <v>151</v>
      </c>
      <c r="E27">
        <v>17</v>
      </c>
      <c r="F27">
        <v>32.700000000000003</v>
      </c>
      <c r="G27">
        <v>49</v>
      </c>
      <c r="H27" s="19">
        <f t="shared" si="0"/>
        <v>143.44999999999999</v>
      </c>
      <c r="I27">
        <v>0.95</v>
      </c>
      <c r="J27">
        <v>0</v>
      </c>
      <c r="K27" s="16">
        <v>-0.66</v>
      </c>
      <c r="L27" s="15" t="s">
        <v>50</v>
      </c>
    </row>
    <row r="28" spans="1:12" ht="17" thickBot="1" x14ac:dyDescent="0.25">
      <c r="A28" s="6">
        <v>27</v>
      </c>
      <c r="B28" s="17" t="s">
        <v>35</v>
      </c>
      <c r="C28" t="s">
        <v>12</v>
      </c>
      <c r="D28">
        <v>150</v>
      </c>
      <c r="E28">
        <v>28</v>
      </c>
      <c r="F28">
        <v>12.5</v>
      </c>
      <c r="G28">
        <v>63</v>
      </c>
      <c r="H28" s="19">
        <f t="shared" si="0"/>
        <v>127.5</v>
      </c>
      <c r="I28">
        <v>0.85</v>
      </c>
      <c r="J28">
        <v>0</v>
      </c>
      <c r="K28" s="16">
        <v>-0.7</v>
      </c>
      <c r="L28" s="10" t="s">
        <v>49</v>
      </c>
    </row>
    <row r="29" spans="1:12" ht="17" thickBot="1" x14ac:dyDescent="0.25">
      <c r="A29" s="6">
        <v>28</v>
      </c>
      <c r="B29" s="18" t="s">
        <v>34</v>
      </c>
      <c r="C29" t="s">
        <v>21</v>
      </c>
      <c r="D29">
        <v>148</v>
      </c>
      <c r="E29">
        <v>32</v>
      </c>
      <c r="F29">
        <v>18</v>
      </c>
      <c r="G29">
        <v>92</v>
      </c>
      <c r="H29" s="19">
        <f t="shared" si="0"/>
        <v>220.52</v>
      </c>
      <c r="I29">
        <v>1.49</v>
      </c>
      <c r="J29">
        <v>0</v>
      </c>
      <c r="K29" s="16">
        <v>-0.74</v>
      </c>
      <c r="L29" s="10" t="s">
        <v>49</v>
      </c>
    </row>
    <row r="30" spans="1:12" ht="17" thickBot="1" x14ac:dyDescent="0.25">
      <c r="A30" s="6">
        <v>29</v>
      </c>
      <c r="B30" s="17" t="s">
        <v>32</v>
      </c>
      <c r="C30" t="s">
        <v>4</v>
      </c>
      <c r="D30">
        <v>148</v>
      </c>
      <c r="E30">
        <v>35</v>
      </c>
      <c r="F30">
        <v>12.8</v>
      </c>
      <c r="G30">
        <v>54</v>
      </c>
      <c r="H30" s="19">
        <f t="shared" si="0"/>
        <v>121.36</v>
      </c>
      <c r="I30">
        <v>0.82</v>
      </c>
      <c r="J30">
        <v>0</v>
      </c>
      <c r="K30" s="16">
        <v>-0.63</v>
      </c>
      <c r="L30" s="15" t="s">
        <v>50</v>
      </c>
    </row>
    <row r="31" spans="1:12" ht="17" thickBot="1" x14ac:dyDescent="0.25">
      <c r="A31" s="6">
        <v>30</v>
      </c>
      <c r="B31" s="18" t="s">
        <v>36</v>
      </c>
      <c r="C31" t="s">
        <v>11</v>
      </c>
      <c r="D31">
        <v>147</v>
      </c>
      <c r="E31">
        <v>43</v>
      </c>
      <c r="F31">
        <v>8</v>
      </c>
      <c r="G31">
        <v>43</v>
      </c>
      <c r="H31" s="19">
        <f t="shared" si="0"/>
        <v>48.510000000000005</v>
      </c>
      <c r="I31">
        <v>0.33</v>
      </c>
      <c r="J31">
        <v>0</v>
      </c>
      <c r="K31" s="16">
        <v>-0.7</v>
      </c>
      <c r="L31" s="10" t="s">
        <v>49</v>
      </c>
    </row>
    <row r="32" spans="1:12" ht="17" thickBot="1" x14ac:dyDescent="0.25">
      <c r="A32" s="6">
        <v>31</v>
      </c>
      <c r="B32" s="17" t="s">
        <v>91</v>
      </c>
      <c r="C32" t="s">
        <v>12</v>
      </c>
      <c r="D32">
        <v>146</v>
      </c>
      <c r="E32">
        <v>28</v>
      </c>
      <c r="F32">
        <v>13.2</v>
      </c>
      <c r="G32">
        <v>67</v>
      </c>
      <c r="H32" s="19">
        <f t="shared" si="0"/>
        <v>189.8</v>
      </c>
      <c r="I32">
        <v>1.3</v>
      </c>
      <c r="J32">
        <v>0</v>
      </c>
      <c r="K32" s="16">
        <v>-0.65</v>
      </c>
      <c r="L32" s="15" t="s">
        <v>50</v>
      </c>
    </row>
    <row r="33" spans="1:12" ht="17" thickBot="1" x14ac:dyDescent="0.25">
      <c r="A33" s="6">
        <v>32</v>
      </c>
      <c r="B33" s="18" t="s">
        <v>33</v>
      </c>
      <c r="C33" t="s">
        <v>13</v>
      </c>
      <c r="D33">
        <v>146</v>
      </c>
      <c r="E33">
        <v>14</v>
      </c>
      <c r="F33">
        <v>19</v>
      </c>
      <c r="G33">
        <v>42</v>
      </c>
      <c r="H33" s="19">
        <f t="shared" si="0"/>
        <v>185.42000000000002</v>
      </c>
      <c r="I33">
        <v>1.27</v>
      </c>
      <c r="J33">
        <v>0</v>
      </c>
      <c r="K33" s="16">
        <v>-0.52</v>
      </c>
      <c r="L33" s="15" t="s">
        <v>50</v>
      </c>
    </row>
    <row r="34" spans="1:12" ht="17" thickBot="1" x14ac:dyDescent="0.25">
      <c r="A34" s="6">
        <v>33</v>
      </c>
      <c r="B34" s="17" t="s">
        <v>80</v>
      </c>
      <c r="C34" t="s">
        <v>12</v>
      </c>
      <c r="D34">
        <v>143</v>
      </c>
      <c r="E34">
        <v>28</v>
      </c>
      <c r="F34">
        <v>10.7</v>
      </c>
      <c r="G34">
        <v>103</v>
      </c>
      <c r="H34" s="19">
        <f t="shared" ref="H34:H65" si="1">I34*D34</f>
        <v>174.46</v>
      </c>
      <c r="I34">
        <v>1.22</v>
      </c>
      <c r="J34">
        <v>0</v>
      </c>
      <c r="K34" s="16">
        <v>-0.61</v>
      </c>
      <c r="L34" s="15" t="s">
        <v>50</v>
      </c>
    </row>
    <row r="35" spans="1:12" ht="17" thickBot="1" x14ac:dyDescent="0.25">
      <c r="A35" s="6">
        <v>34</v>
      </c>
      <c r="B35" s="18" t="s">
        <v>26</v>
      </c>
      <c r="C35" t="s">
        <v>11</v>
      </c>
      <c r="D35">
        <v>142</v>
      </c>
      <c r="E35">
        <v>13</v>
      </c>
      <c r="F35">
        <v>7.1</v>
      </c>
      <c r="G35">
        <v>88</v>
      </c>
      <c r="H35" s="19">
        <f t="shared" si="1"/>
        <v>69.58</v>
      </c>
      <c r="I35">
        <v>0.49</v>
      </c>
      <c r="J35">
        <v>0</v>
      </c>
      <c r="K35" s="16">
        <v>-0.74</v>
      </c>
      <c r="L35" s="10" t="s">
        <v>49</v>
      </c>
    </row>
    <row r="36" spans="1:12" ht="17" thickBot="1" x14ac:dyDescent="0.25">
      <c r="A36" s="6">
        <v>35</v>
      </c>
      <c r="B36" s="17" t="s">
        <v>82</v>
      </c>
      <c r="C36" t="s">
        <v>8</v>
      </c>
      <c r="D36">
        <v>138</v>
      </c>
      <c r="E36">
        <v>23</v>
      </c>
      <c r="F36">
        <v>10.6</v>
      </c>
      <c r="G36">
        <v>89</v>
      </c>
      <c r="H36" s="19">
        <f t="shared" si="1"/>
        <v>63.480000000000004</v>
      </c>
      <c r="I36">
        <v>0.46</v>
      </c>
      <c r="J36">
        <v>0</v>
      </c>
      <c r="K36" s="16">
        <v>-0.75</v>
      </c>
      <c r="L36" s="10" t="s">
        <v>49</v>
      </c>
    </row>
    <row r="37" spans="1:12" ht="17" thickBot="1" x14ac:dyDescent="0.25">
      <c r="A37" s="6">
        <v>36</v>
      </c>
      <c r="B37" s="18" t="s">
        <v>95</v>
      </c>
      <c r="C37" t="s">
        <v>90</v>
      </c>
      <c r="D37">
        <v>136</v>
      </c>
      <c r="E37">
        <v>22</v>
      </c>
      <c r="F37">
        <v>7.3</v>
      </c>
      <c r="G37">
        <v>97</v>
      </c>
      <c r="H37" s="19">
        <f t="shared" si="1"/>
        <v>134.63999999999999</v>
      </c>
      <c r="I37">
        <v>0.99</v>
      </c>
      <c r="J37">
        <v>0</v>
      </c>
      <c r="K37" s="16">
        <v>-0.74</v>
      </c>
      <c r="L37" s="10" t="s">
        <v>49</v>
      </c>
    </row>
    <row r="38" spans="1:12" ht="17" thickBot="1" x14ac:dyDescent="0.25">
      <c r="A38" s="6">
        <v>37</v>
      </c>
      <c r="B38" s="17" t="s">
        <v>84</v>
      </c>
      <c r="C38" t="s">
        <v>11</v>
      </c>
      <c r="D38">
        <v>135</v>
      </c>
      <c r="E38">
        <v>19</v>
      </c>
      <c r="F38">
        <v>7.1</v>
      </c>
      <c r="G38">
        <v>96</v>
      </c>
      <c r="H38" s="19">
        <f t="shared" si="1"/>
        <v>37.800000000000004</v>
      </c>
      <c r="I38">
        <v>0.28000000000000003</v>
      </c>
      <c r="J38">
        <v>0</v>
      </c>
      <c r="K38" s="16">
        <v>-0.89</v>
      </c>
      <c r="L38" s="10" t="s">
        <v>49</v>
      </c>
    </row>
    <row r="39" spans="1:12" ht="17" thickBot="1" x14ac:dyDescent="0.25">
      <c r="A39" s="6">
        <v>38</v>
      </c>
      <c r="B39" s="18" t="s">
        <v>85</v>
      </c>
      <c r="C39" t="s">
        <v>12</v>
      </c>
      <c r="D39">
        <v>134</v>
      </c>
      <c r="E39">
        <v>33</v>
      </c>
      <c r="F39">
        <v>8.1</v>
      </c>
      <c r="G39">
        <v>79</v>
      </c>
      <c r="H39" s="19">
        <f t="shared" si="1"/>
        <v>202.34</v>
      </c>
      <c r="I39">
        <v>1.51</v>
      </c>
      <c r="J39">
        <v>0</v>
      </c>
      <c r="K39" s="16">
        <v>-0.7</v>
      </c>
      <c r="L39" s="10" t="s">
        <v>49</v>
      </c>
    </row>
    <row r="40" spans="1:12" ht="17" thickBot="1" x14ac:dyDescent="0.25">
      <c r="A40" s="6">
        <v>39</v>
      </c>
      <c r="B40" s="17" t="s">
        <v>81</v>
      </c>
      <c r="C40" t="s">
        <v>11</v>
      </c>
      <c r="D40">
        <v>134</v>
      </c>
      <c r="E40">
        <v>21</v>
      </c>
      <c r="F40">
        <v>16.399999999999999</v>
      </c>
      <c r="G40">
        <v>66</v>
      </c>
      <c r="H40" s="19">
        <f t="shared" si="1"/>
        <v>131.32</v>
      </c>
      <c r="I40">
        <v>0.98</v>
      </c>
      <c r="J40">
        <v>0</v>
      </c>
      <c r="K40" s="16">
        <v>-0.57999999999999996</v>
      </c>
      <c r="L40" s="15" t="s">
        <v>50</v>
      </c>
    </row>
    <row r="41" spans="1:12" ht="17" thickBot="1" x14ac:dyDescent="0.25">
      <c r="A41" s="6">
        <v>40</v>
      </c>
      <c r="B41" s="18" t="s">
        <v>83</v>
      </c>
      <c r="C41" t="s">
        <v>4</v>
      </c>
      <c r="D41">
        <v>134</v>
      </c>
      <c r="E41">
        <v>29</v>
      </c>
      <c r="F41">
        <v>9</v>
      </c>
      <c r="G41">
        <v>82</v>
      </c>
      <c r="H41" s="19">
        <f t="shared" si="1"/>
        <v>209.04000000000002</v>
      </c>
      <c r="I41">
        <v>1.56</v>
      </c>
      <c r="J41">
        <v>0</v>
      </c>
      <c r="K41" s="16">
        <v>-0.55000000000000004</v>
      </c>
      <c r="L41" s="15" t="s">
        <v>50</v>
      </c>
    </row>
    <row r="42" spans="1:12" ht="17" thickBot="1" x14ac:dyDescent="0.25">
      <c r="A42" s="6">
        <v>41</v>
      </c>
      <c r="B42" s="17" t="s">
        <v>38</v>
      </c>
      <c r="C42" t="s">
        <v>11</v>
      </c>
      <c r="D42">
        <v>128</v>
      </c>
      <c r="E42">
        <v>30</v>
      </c>
      <c r="F42">
        <v>7.5</v>
      </c>
      <c r="G42">
        <v>66</v>
      </c>
      <c r="H42" s="19">
        <f t="shared" si="1"/>
        <v>39.68</v>
      </c>
      <c r="I42">
        <v>0.31</v>
      </c>
      <c r="J42">
        <v>0</v>
      </c>
      <c r="K42" s="16">
        <v>-0.81</v>
      </c>
      <c r="L42" s="10" t="s">
        <v>49</v>
      </c>
    </row>
    <row r="43" spans="1:12" ht="17" thickBot="1" x14ac:dyDescent="0.25">
      <c r="A43" s="6">
        <v>42</v>
      </c>
      <c r="B43" s="18" t="s">
        <v>37</v>
      </c>
      <c r="C43" t="s">
        <v>4</v>
      </c>
      <c r="D43">
        <v>127</v>
      </c>
      <c r="E43">
        <v>25</v>
      </c>
      <c r="F43">
        <v>7.2</v>
      </c>
      <c r="G43">
        <v>71</v>
      </c>
      <c r="H43" s="19">
        <f t="shared" si="1"/>
        <v>105.41</v>
      </c>
      <c r="I43">
        <v>0.83</v>
      </c>
      <c r="J43">
        <v>0</v>
      </c>
      <c r="K43" s="16">
        <v>-0.73</v>
      </c>
      <c r="L43" s="10" t="s">
        <v>49</v>
      </c>
    </row>
    <row r="44" spans="1:12" ht="17" thickBot="1" x14ac:dyDescent="0.25">
      <c r="A44" s="6">
        <v>43</v>
      </c>
      <c r="B44" s="17" t="s">
        <v>97</v>
      </c>
      <c r="C44" t="s">
        <v>89</v>
      </c>
      <c r="D44">
        <v>125</v>
      </c>
      <c r="E44">
        <v>33</v>
      </c>
      <c r="F44">
        <v>10.7</v>
      </c>
      <c r="G44">
        <v>52</v>
      </c>
      <c r="H44" s="19">
        <f t="shared" si="1"/>
        <v>176.25</v>
      </c>
      <c r="I44">
        <v>1.41</v>
      </c>
      <c r="J44">
        <v>0</v>
      </c>
      <c r="K44" s="16">
        <v>-0.79</v>
      </c>
      <c r="L44" s="10" t="s">
        <v>49</v>
      </c>
    </row>
    <row r="45" spans="1:12" ht="17" thickBot="1" x14ac:dyDescent="0.25">
      <c r="A45" s="6">
        <v>44</v>
      </c>
      <c r="B45" s="18" t="s">
        <v>88</v>
      </c>
      <c r="C45" t="s">
        <v>31</v>
      </c>
      <c r="D45">
        <v>124</v>
      </c>
      <c r="E45">
        <v>31</v>
      </c>
      <c r="F45">
        <v>9</v>
      </c>
      <c r="G45">
        <v>43</v>
      </c>
      <c r="H45" s="19">
        <f t="shared" si="1"/>
        <v>85.559999999999988</v>
      </c>
      <c r="I45">
        <v>0.69</v>
      </c>
      <c r="J45">
        <v>0</v>
      </c>
      <c r="K45" s="16">
        <v>-0.76</v>
      </c>
      <c r="L45" s="10" t="s">
        <v>49</v>
      </c>
    </row>
    <row r="46" spans="1:12" ht="17" thickBot="1" x14ac:dyDescent="0.25">
      <c r="A46" s="6">
        <v>45</v>
      </c>
      <c r="B46" s="17" t="s">
        <v>30</v>
      </c>
      <c r="C46" t="s">
        <v>31</v>
      </c>
      <c r="D46">
        <v>123</v>
      </c>
      <c r="E46">
        <v>42</v>
      </c>
      <c r="F46">
        <v>8.5</v>
      </c>
      <c r="G46">
        <v>44</v>
      </c>
      <c r="H46" s="19">
        <f t="shared" si="1"/>
        <v>55.35</v>
      </c>
      <c r="I46">
        <v>0.45</v>
      </c>
      <c r="J46">
        <v>0</v>
      </c>
      <c r="K46" s="16">
        <v>-0.73</v>
      </c>
      <c r="L46" s="10" t="s">
        <v>49</v>
      </c>
    </row>
    <row r="47" spans="1:12" ht="17" thickBot="1" x14ac:dyDescent="0.25">
      <c r="A47" s="6">
        <v>46</v>
      </c>
      <c r="B47" s="18" t="s">
        <v>86</v>
      </c>
      <c r="C47" t="s">
        <v>31</v>
      </c>
      <c r="D47">
        <v>122</v>
      </c>
      <c r="E47">
        <v>16</v>
      </c>
      <c r="F47">
        <v>18.5</v>
      </c>
      <c r="G47">
        <v>67</v>
      </c>
      <c r="H47" s="19">
        <f t="shared" si="1"/>
        <v>113.46000000000001</v>
      </c>
      <c r="I47">
        <v>0.93</v>
      </c>
      <c r="J47">
        <v>0</v>
      </c>
      <c r="K47" s="16">
        <v>-0.8</v>
      </c>
      <c r="L47" s="10" t="s">
        <v>49</v>
      </c>
    </row>
    <row r="48" spans="1:12" ht="17" thickBot="1" x14ac:dyDescent="0.25">
      <c r="A48" s="6">
        <v>47</v>
      </c>
      <c r="B48" s="17" t="s">
        <v>93</v>
      </c>
      <c r="C48" t="s">
        <v>12</v>
      </c>
      <c r="D48">
        <v>122</v>
      </c>
      <c r="E48">
        <v>18</v>
      </c>
      <c r="F48">
        <v>13.6</v>
      </c>
      <c r="G48">
        <v>30</v>
      </c>
      <c r="H48" s="19">
        <f t="shared" si="1"/>
        <v>68.320000000000007</v>
      </c>
      <c r="I48">
        <v>0.56000000000000005</v>
      </c>
      <c r="J48">
        <v>0</v>
      </c>
      <c r="K48" s="16">
        <v>-0.78</v>
      </c>
      <c r="L48" s="10" t="s">
        <v>49</v>
      </c>
    </row>
    <row r="49" spans="1:12" ht="17" thickBot="1" x14ac:dyDescent="0.25">
      <c r="A49" s="6">
        <v>48</v>
      </c>
      <c r="B49" s="18" t="s">
        <v>40</v>
      </c>
      <c r="C49" t="s">
        <v>12</v>
      </c>
      <c r="D49">
        <v>122</v>
      </c>
      <c r="E49">
        <v>15</v>
      </c>
      <c r="F49">
        <v>11.6</v>
      </c>
      <c r="G49">
        <v>73</v>
      </c>
      <c r="H49" s="19">
        <f t="shared" si="1"/>
        <v>163.48000000000002</v>
      </c>
      <c r="I49">
        <v>1.34</v>
      </c>
      <c r="J49">
        <v>0</v>
      </c>
      <c r="K49" s="16">
        <v>-0.69</v>
      </c>
      <c r="L49" s="15" t="s">
        <v>50</v>
      </c>
    </row>
    <row r="50" spans="1:12" ht="17" thickBot="1" x14ac:dyDescent="0.25">
      <c r="A50" s="6">
        <v>49</v>
      </c>
      <c r="B50" s="17" t="s">
        <v>39</v>
      </c>
      <c r="C50" t="s">
        <v>4</v>
      </c>
      <c r="D50">
        <v>121</v>
      </c>
      <c r="E50">
        <v>19</v>
      </c>
      <c r="F50">
        <v>8.3000000000000007</v>
      </c>
      <c r="G50">
        <v>85</v>
      </c>
      <c r="H50" s="19">
        <f t="shared" si="1"/>
        <v>84.699999999999989</v>
      </c>
      <c r="I50">
        <v>0.7</v>
      </c>
      <c r="J50">
        <v>0</v>
      </c>
      <c r="K50" s="16">
        <v>-0.85</v>
      </c>
      <c r="L50" s="10" t="s">
        <v>49</v>
      </c>
    </row>
    <row r="51" spans="1:12" ht="16" x14ac:dyDescent="0.2">
      <c r="A51" s="6">
        <v>50</v>
      </c>
      <c r="B51" s="18" t="s">
        <v>87</v>
      </c>
      <c r="C51" t="s">
        <v>11</v>
      </c>
      <c r="D51">
        <v>120</v>
      </c>
      <c r="E51">
        <v>18</v>
      </c>
      <c r="F51">
        <v>11</v>
      </c>
      <c r="G51">
        <v>85</v>
      </c>
      <c r="H51" s="19">
        <f t="shared" si="1"/>
        <v>111.60000000000001</v>
      </c>
      <c r="I51">
        <v>0.93</v>
      </c>
      <c r="J51">
        <v>0</v>
      </c>
      <c r="K51" s="16">
        <v>-0.79</v>
      </c>
      <c r="L51" s="10" t="s">
        <v>49</v>
      </c>
    </row>
    <row r="52" spans="1:12" x14ac:dyDescent="0.2">
      <c r="C52" s="5"/>
    </row>
    <row r="53" spans="1:12" x14ac:dyDescent="0.2">
      <c r="A53" s="1" t="s">
        <v>65</v>
      </c>
      <c r="C53" s="5"/>
    </row>
    <row r="54" spans="1:12" x14ac:dyDescent="0.2">
      <c r="A54" s="7" t="s">
        <v>67</v>
      </c>
      <c r="F54" s="12" t="s">
        <v>98</v>
      </c>
    </row>
    <row r="55" spans="1:12" x14ac:dyDescent="0.2">
      <c r="A55" s="7" t="s">
        <v>71</v>
      </c>
      <c r="C55" s="11" t="s">
        <v>62</v>
      </c>
    </row>
    <row r="56" spans="1:12" x14ac:dyDescent="0.2">
      <c r="A56" s="12" t="s">
        <v>66</v>
      </c>
    </row>
    <row r="57" spans="1:12" x14ac:dyDescent="0.2">
      <c r="C57" s="5"/>
    </row>
    <row r="58" spans="1:12" x14ac:dyDescent="0.2">
      <c r="A58" s="12" t="s">
        <v>52</v>
      </c>
      <c r="B58" s="12"/>
      <c r="C58" s="12"/>
      <c r="E58" s="13"/>
    </row>
    <row r="59" spans="1:12" x14ac:dyDescent="0.2">
      <c r="A59" s="1" t="s">
        <v>46</v>
      </c>
      <c r="B59" s="1" t="s">
        <v>53</v>
      </c>
      <c r="E59" s="13"/>
    </row>
    <row r="60" spans="1:12" x14ac:dyDescent="0.2">
      <c r="A60" s="1" t="s">
        <v>45</v>
      </c>
      <c r="B60" s="1" t="s">
        <v>63</v>
      </c>
      <c r="C60" s="12"/>
      <c r="E60" s="13"/>
    </row>
    <row r="61" spans="1:12" x14ac:dyDescent="0.2">
      <c r="A61" s="1" t="s">
        <v>42</v>
      </c>
      <c r="B61" s="1" t="s">
        <v>64</v>
      </c>
      <c r="C61" s="12"/>
      <c r="E61" s="13"/>
    </row>
    <row r="62" spans="1:12" x14ac:dyDescent="0.2">
      <c r="A62" s="1" t="s">
        <v>51</v>
      </c>
      <c r="B62" s="1" t="s">
        <v>56</v>
      </c>
      <c r="C62" s="14"/>
    </row>
    <row r="63" spans="1:12" x14ac:dyDescent="0.2">
      <c r="A63" s="1" t="s">
        <v>43</v>
      </c>
      <c r="B63" s="1" t="s">
        <v>57</v>
      </c>
      <c r="C63" s="14"/>
    </row>
    <row r="64" spans="1:12" x14ac:dyDescent="0.2">
      <c r="A64" s="1" t="s">
        <v>44</v>
      </c>
      <c r="B64" s="1" t="s">
        <v>58</v>
      </c>
      <c r="C64" s="14"/>
    </row>
    <row r="65" spans="1:5" x14ac:dyDescent="0.2">
      <c r="A65" s="1" t="s">
        <v>54</v>
      </c>
      <c r="B65" s="1" t="s">
        <v>69</v>
      </c>
      <c r="E65" s="13"/>
    </row>
    <row r="66" spans="1:5" x14ac:dyDescent="0.2">
      <c r="A66" s="14" t="s">
        <v>48</v>
      </c>
      <c r="B66" s="1" t="s">
        <v>55</v>
      </c>
      <c r="C66" s="1" t="s">
        <v>72</v>
      </c>
      <c r="E66" s="14"/>
    </row>
    <row r="67" spans="1:5" x14ac:dyDescent="0.2">
      <c r="A67" s="1" t="s">
        <v>59</v>
      </c>
      <c r="B67" s="1" t="s">
        <v>60</v>
      </c>
      <c r="C67" s="12"/>
      <c r="E67" s="13"/>
    </row>
    <row r="68" spans="1:5" x14ac:dyDescent="0.2">
      <c r="A68" s="1" t="s">
        <v>61</v>
      </c>
      <c r="B68" s="1" t="s">
        <v>73</v>
      </c>
    </row>
    <row r="69" spans="1:5" x14ac:dyDescent="0.2">
      <c r="A69" s="1" t="s">
        <v>68</v>
      </c>
      <c r="B69" s="1" t="s">
        <v>70</v>
      </c>
    </row>
    <row r="77" spans="1:5" x14ac:dyDescent="0.2">
      <c r="C77" s="5"/>
    </row>
    <row r="78" spans="1:5" x14ac:dyDescent="0.2">
      <c r="C78" s="5"/>
    </row>
    <row r="79" spans="1:5" x14ac:dyDescent="0.2">
      <c r="C79" s="5"/>
    </row>
    <row r="80" spans="1:5" x14ac:dyDescent="0.2">
      <c r="C80" s="5"/>
    </row>
    <row r="81" spans="3:3" x14ac:dyDescent="0.2">
      <c r="C81" s="5"/>
    </row>
    <row r="82" spans="3:3" x14ac:dyDescent="0.2">
      <c r="C82" s="5"/>
    </row>
    <row r="83" spans="3:3" x14ac:dyDescent="0.2">
      <c r="C83" s="5"/>
    </row>
    <row r="84" spans="3:3" x14ac:dyDescent="0.2">
      <c r="C84" s="5"/>
    </row>
    <row r="85" spans="3:3" x14ac:dyDescent="0.2">
      <c r="C85" s="5"/>
    </row>
    <row r="86" spans="3:3" x14ac:dyDescent="0.2">
      <c r="C86" s="5"/>
    </row>
    <row r="87" spans="3:3" x14ac:dyDescent="0.2">
      <c r="C87" s="5"/>
    </row>
    <row r="88" spans="3:3" x14ac:dyDescent="0.2">
      <c r="C88" s="5"/>
    </row>
    <row r="89" spans="3:3" x14ac:dyDescent="0.2">
      <c r="C89" s="5"/>
    </row>
    <row r="90" spans="3:3" x14ac:dyDescent="0.2">
      <c r="C90" s="5"/>
    </row>
    <row r="91" spans="3:3" x14ac:dyDescent="0.2">
      <c r="C91" s="5"/>
    </row>
    <row r="92" spans="3:3" x14ac:dyDescent="0.2">
      <c r="C92" s="5"/>
    </row>
    <row r="93" spans="3:3" x14ac:dyDescent="0.2">
      <c r="C93" s="5"/>
    </row>
    <row r="94" spans="3:3" x14ac:dyDescent="0.2">
      <c r="C94" s="5"/>
    </row>
    <row r="95" spans="3:3" x14ac:dyDescent="0.2">
      <c r="C95" s="5"/>
    </row>
    <row r="96" spans="3:3" x14ac:dyDescent="0.2">
      <c r="C96" s="5"/>
    </row>
    <row r="97" spans="3:3" x14ac:dyDescent="0.2">
      <c r="C97" s="5"/>
    </row>
    <row r="98" spans="3:3" x14ac:dyDescent="0.2">
      <c r="C98" s="5"/>
    </row>
    <row r="99" spans="3:3" x14ac:dyDescent="0.2">
      <c r="C99" s="5"/>
    </row>
  </sheetData>
  <sheetProtection algorithmName="SHA-512" hashValue="tasTpfGBaw30I600dg5M+XCM+dD/5ECSeKedr9nqSVs7oOROtubSfcvVMKFQrWsuDb5naoXZafXvMyfWihhLBA==" saltValue="PQsgdoxkqm8lKIRtTQrVzw==" spinCount="100000" sheet="1" objects="1" scenarios="1" sort="0" autoFilter="0" pivotTables="0"/>
  <autoFilter ref="A1:L51" xr:uid="{F3FC3075-99DD-480C-9477-5DF1AC845CDE}">
    <sortState xmlns:xlrd2="http://schemas.microsoft.com/office/spreadsheetml/2017/richdata2" ref="A2:L51">
      <sortCondition ref="A1:A51"/>
    </sortState>
  </autoFilter>
  <sortState xmlns:xlrd2="http://schemas.microsoft.com/office/spreadsheetml/2017/richdata2" ref="A2:M51">
    <sortCondition ref="A2:A51"/>
  </sortState>
  <hyperlinks>
    <hyperlink ref="B2" r:id="rId1" display="https://web.risk4sea.com/reports/manager/1548" xr:uid="{178F8295-D2B1-4705-96FC-D8347E0F4320}"/>
    <hyperlink ref="B3" r:id="rId2" display="https://web.risk4sea.com/reports/manager/623" xr:uid="{235CFB03-59C9-4EEA-9980-9EBAF7752D5C}"/>
    <hyperlink ref="B4" r:id="rId3" display="https://web.risk4sea.com/reports/manager/360" xr:uid="{8E55068F-EFD6-4516-A925-F0E1CFC6F592}"/>
    <hyperlink ref="B5" r:id="rId4" display="https://web.risk4sea.com/reports/manager/3152" xr:uid="{6DED5CF4-5D11-4908-B7FF-67F62E092228}"/>
    <hyperlink ref="B6" r:id="rId5" display="https://web.risk4sea.com/reports/manager/2116" xr:uid="{025EBB80-BD50-4D19-A916-8696E7ECDA78}"/>
    <hyperlink ref="B7" r:id="rId6" display="https://web.risk4sea.com/reports/manager/976" xr:uid="{4E703AAB-36F4-4911-AD02-67C2EE7CDF1D}"/>
    <hyperlink ref="B8" r:id="rId7" display="https://web.risk4sea.com/reports/manager/1259" xr:uid="{ADB0B218-4F28-4C14-B386-9798FECB7355}"/>
    <hyperlink ref="B9" r:id="rId8" display="https://web.risk4sea.com/reports/manager/5539" xr:uid="{643B9B5C-979B-4968-BA29-3DBFBB386795}"/>
    <hyperlink ref="B10" r:id="rId9" display="https://web.risk4sea.com/reports/manager/54" xr:uid="{89D8D88F-5F94-48B5-942F-D91FA91B30D3}"/>
    <hyperlink ref="B11" r:id="rId10" display="https://web.risk4sea.com/reports/manager/1606" xr:uid="{3B1950C2-FCA0-4AF6-95DE-3B981BC62FDD}"/>
    <hyperlink ref="B12" r:id="rId11" display="https://web.risk4sea.com/reports/manager/2945" xr:uid="{BABC415E-DAE5-41AB-9913-4EF4D46D6190}"/>
    <hyperlink ref="B13" r:id="rId12" display="https://web.risk4sea.com/reports/manager/300" xr:uid="{E08997FD-543C-4256-B9AF-91CCC1258B30}"/>
    <hyperlink ref="B14" r:id="rId13" display="https://web.risk4sea.com/reports/manager/469" xr:uid="{18E87B65-621A-4791-BB43-5CCD0278BB62}"/>
    <hyperlink ref="B15" r:id="rId14" display="https://web.risk4sea.com/reports/manager/2258" xr:uid="{ED3E867B-66FB-4A88-AFEA-615B3DA0A3EE}"/>
    <hyperlink ref="B16" r:id="rId15" display="https://web.risk4sea.com/reports/manager/6123" xr:uid="{A8060F8D-5DC3-4F62-9C3B-13F12E0DEE4F}"/>
    <hyperlink ref="B17" r:id="rId16" display="https://web.risk4sea.com/reports/manager/2985" xr:uid="{12B89389-C119-4FAD-A565-F982D7158B58}"/>
    <hyperlink ref="B18" r:id="rId17" display="https://web.risk4sea.com/reports/manager/319" xr:uid="{F12E9E1D-6056-4A33-BAD1-69D3C5403238}"/>
    <hyperlink ref="B19" r:id="rId18" display="https://web.risk4sea.com/reports/manager/71" xr:uid="{AFB65B73-0EB8-48E5-97F3-963E1B7A7433}"/>
    <hyperlink ref="B20" r:id="rId19" display="https://web.risk4sea.com/reports/manager/863" xr:uid="{1D809279-DA70-4B99-9054-1A3B7DEBC244}"/>
    <hyperlink ref="B21" r:id="rId20" display="https://web.risk4sea.com/reports/manager/89" xr:uid="{54B151FD-B07E-4FFA-B8C3-7F17E38DBAE8}"/>
    <hyperlink ref="B22" r:id="rId21" display="https://web.risk4sea.com/reports/manager/361" xr:uid="{C23975B8-E824-4C4B-92C9-16E0497D2DF7}"/>
    <hyperlink ref="B23" r:id="rId22" display="https://web.risk4sea.com/reports/manager/2469" xr:uid="{1CDBC8A6-D855-4DF0-8357-1A26BA84C03D}"/>
    <hyperlink ref="B24" r:id="rId23" display="https://web.risk4sea.com/reports/manager/329" xr:uid="{8C29F87E-E8C7-40D7-AE16-9B54FC902C3F}"/>
    <hyperlink ref="B25" r:id="rId24" display="https://web.risk4sea.com/reports/manager/2838" xr:uid="{041BE036-55D2-4E95-8941-35A4DA67B8FC}"/>
    <hyperlink ref="B26" r:id="rId25" display="https://web.risk4sea.com/reports/manager/857" xr:uid="{86A75365-D0F7-41ED-B834-AA27F9DB725B}"/>
    <hyperlink ref="B27" r:id="rId26" display="https://web.risk4sea.com/reports/manager/1825" xr:uid="{59292D85-D4AB-461B-8BE0-0F28E4EC9723}"/>
    <hyperlink ref="B28" r:id="rId27" display="https://web.risk4sea.com/reports/manager/2570" xr:uid="{D13E4A25-3437-45A8-A2AF-84B29554AEFB}"/>
    <hyperlink ref="B29" r:id="rId28" display="https://web.risk4sea.com/reports/manager/3777" xr:uid="{693DBB0D-E606-43A8-85CF-937F676DCFC3}"/>
    <hyperlink ref="B30" r:id="rId29" display="https://web.risk4sea.com/reports/manager/551" xr:uid="{C8054FE1-1D0D-423A-BAAD-60454B9427ED}"/>
    <hyperlink ref="B31" r:id="rId30" display="https://web.risk4sea.com/reports/manager/39" xr:uid="{FB07815B-8F24-45F2-93B0-7010D54EF712}"/>
    <hyperlink ref="B32" r:id="rId31" display="https://web.risk4sea.com/reports/manager/1564" xr:uid="{B254E108-09B3-4A10-A89F-60E83A2D8ED5}"/>
    <hyperlink ref="B33" r:id="rId32" display="https://web.risk4sea.com/reports/manager/2243" xr:uid="{C74050EA-9660-4B9B-86C3-60DF4D063440}"/>
    <hyperlink ref="B34" r:id="rId33" display="https://web.risk4sea.com/reports/manager/681" xr:uid="{A800FBD8-ED02-4131-9934-DAB5D918BF2A}"/>
    <hyperlink ref="B35" r:id="rId34" display="https://web.risk4sea.com/reports/manager/511" xr:uid="{811619BD-6B8F-46FA-9EFC-3D9ABAF5F4D3}"/>
    <hyperlink ref="B36" r:id="rId35" display="https://web.risk4sea.com/reports/manager/2353" xr:uid="{6668BEC4-FE76-45A1-913B-36BD26D9EB91}"/>
    <hyperlink ref="B37" r:id="rId36" display="https://web.risk4sea.com/reports/manager/194" xr:uid="{B944F43A-C046-4DC1-B36F-634F65C90E34}"/>
    <hyperlink ref="B38" r:id="rId37" display="https://web.risk4sea.com/reports/manager/1680" xr:uid="{8587C7E3-7C6A-4307-87E0-135188E54C09}"/>
    <hyperlink ref="B39" r:id="rId38" display="https://web.risk4sea.com/reports/manager/231" xr:uid="{A0F25398-A881-4B90-AF78-57B3D8640C46}"/>
    <hyperlink ref="B40" r:id="rId39" display="https://web.risk4sea.com/reports/manager/648" xr:uid="{C2B29288-598D-4040-BC3E-39DAE9222577}"/>
    <hyperlink ref="B41" r:id="rId40" display="https://web.risk4sea.com/reports/manager/4841" xr:uid="{3284DE53-0C66-477B-849C-091A814D40B0}"/>
    <hyperlink ref="B42" r:id="rId41" display="https://web.risk4sea.com/reports/manager/340" xr:uid="{88C58217-D200-45A8-BEF0-2DE5311756A4}"/>
    <hyperlink ref="B43" r:id="rId42" display="https://web.risk4sea.com/reports/manager/2676" xr:uid="{15CB6BE9-323E-46E9-88C2-62AEBD588426}"/>
    <hyperlink ref="B44" r:id="rId43" display="https://web.risk4sea.com/reports/manager/876" xr:uid="{63EDE63C-C84E-4CEC-9B8E-985F10C5DDB6}"/>
    <hyperlink ref="B45" r:id="rId44" display="https://web.risk4sea.com/reports/manager/663" xr:uid="{0F6CDAD3-3A0E-422B-B709-66F8BC9B40FA}"/>
    <hyperlink ref="B46" r:id="rId45" display="https://web.risk4sea.com/reports/manager/975" xr:uid="{FF9E85E9-51C3-495D-9AA7-6BD5A58C97E3}"/>
    <hyperlink ref="B47" r:id="rId46" display="https://web.risk4sea.com/reports/manager/1352" xr:uid="{DC5F99A3-4E6C-43B4-9D91-0B3B47182791}"/>
    <hyperlink ref="B48" r:id="rId47" display="https://web.risk4sea.com/reports/manager/262" xr:uid="{1341F128-5A19-4AD9-9036-12A14FB6A506}"/>
    <hyperlink ref="B49" r:id="rId48" display="https://web.risk4sea.com/reports/manager/1254" xr:uid="{385FC76F-2FF5-4D0D-B113-0A44D63177D4}"/>
    <hyperlink ref="B50" r:id="rId49" display="https://web.risk4sea.com/reports/manager/2264" xr:uid="{046C6C54-C429-474B-8653-C8CD57701AB6}"/>
    <hyperlink ref="B51" r:id="rId50" display="https://web.risk4sea.com/reports/manager/4569" xr:uid="{74884FD9-CA2C-4376-8321-FB5069D9D313}"/>
  </hyperlinks>
  <pageMargins left="0.7" right="0.7" top="0.75" bottom="0.75" header="0.3" footer="0.3"/>
  <pageSetup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 Belokas</dc:creator>
  <cp:lastModifiedBy>Stavroula Vervenioti</cp:lastModifiedBy>
  <dcterms:created xsi:type="dcterms:W3CDTF">2025-01-14T09:41:46Z</dcterms:created>
  <dcterms:modified xsi:type="dcterms:W3CDTF">2025-08-05T08:06:12Z</dcterms:modified>
</cp:coreProperties>
</file>